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по баллам ИТОГО" sheetId="9" r:id="rId1"/>
  </sheets>
  <definedNames>
    <definedName name="_xlnm._FilterDatabase" localSheetId="0" hidden="1">'по баллам ИТОГО'!$B$2:$I$40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9" l="1"/>
  <c r="I6" i="9"/>
  <c r="M108" i="9" l="1"/>
  <c r="I108" i="9"/>
  <c r="M107" i="9"/>
  <c r="I107" i="9"/>
  <c r="M94" i="9"/>
  <c r="I94" i="9"/>
  <c r="M100" i="9"/>
  <c r="I100" i="9"/>
  <c r="M56" i="9"/>
  <c r="I56" i="9"/>
  <c r="M89" i="9"/>
  <c r="I89" i="9"/>
  <c r="M71" i="9"/>
  <c r="I71" i="9"/>
  <c r="M88" i="9"/>
  <c r="I88" i="9"/>
  <c r="M99" i="9"/>
  <c r="I99" i="9"/>
  <c r="M98" i="9"/>
  <c r="I98" i="9"/>
  <c r="M87" i="9"/>
  <c r="I87" i="9"/>
  <c r="M70" i="9"/>
  <c r="I70" i="9"/>
  <c r="M86" i="9"/>
  <c r="I86" i="9"/>
  <c r="M54" i="9"/>
  <c r="I54" i="9"/>
  <c r="M103" i="9"/>
  <c r="I103" i="9"/>
  <c r="M93" i="9"/>
  <c r="I93" i="9"/>
  <c r="M102" i="9"/>
  <c r="I102" i="9"/>
  <c r="M69" i="9"/>
  <c r="I69" i="9"/>
  <c r="M97" i="9"/>
  <c r="I97" i="9"/>
  <c r="M109" i="9"/>
  <c r="I109" i="9"/>
  <c r="M101" i="9"/>
  <c r="I101" i="9"/>
  <c r="M85" i="9"/>
  <c r="I85" i="9"/>
  <c r="M84" i="9"/>
  <c r="I84" i="9"/>
  <c r="M92" i="9"/>
  <c r="I92" i="9"/>
  <c r="M83" i="9"/>
  <c r="I83" i="9"/>
  <c r="M52" i="9"/>
  <c r="I52" i="9"/>
  <c r="M53" i="9"/>
  <c r="I53" i="9"/>
  <c r="M47" i="9"/>
  <c r="I47" i="9"/>
  <c r="M60" i="9"/>
  <c r="I60" i="9"/>
  <c r="M74" i="9"/>
  <c r="I74" i="9"/>
  <c r="M73" i="9"/>
  <c r="I73" i="9"/>
  <c r="M68" i="9"/>
  <c r="I68" i="9"/>
  <c r="M96" i="9"/>
  <c r="I96" i="9"/>
  <c r="M82" i="9"/>
  <c r="I82" i="9"/>
  <c r="M57" i="9"/>
  <c r="I57" i="9"/>
  <c r="M59" i="9"/>
  <c r="I59" i="9"/>
  <c r="M62" i="9"/>
  <c r="I62" i="9"/>
  <c r="M76" i="9"/>
  <c r="I76" i="9"/>
  <c r="M81" i="9"/>
  <c r="I81" i="9"/>
  <c r="M91" i="9"/>
  <c r="I91" i="9"/>
  <c r="M95" i="9"/>
  <c r="I95" i="9"/>
  <c r="M58" i="9"/>
  <c r="I58" i="9"/>
  <c r="M55" i="9"/>
  <c r="I55" i="9"/>
  <c r="M72" i="9"/>
  <c r="I72" i="9"/>
  <c r="M61" i="9"/>
  <c r="I61" i="9"/>
  <c r="M67" i="9"/>
  <c r="I67" i="9"/>
  <c r="M80" i="9"/>
  <c r="I80" i="9"/>
  <c r="M90" i="9"/>
  <c r="I90" i="9"/>
  <c r="M79" i="9"/>
  <c r="I79" i="9"/>
  <c r="M51" i="9"/>
  <c r="I51" i="9"/>
  <c r="M33" i="9"/>
  <c r="I33" i="9"/>
  <c r="M66" i="9"/>
  <c r="I66" i="9"/>
  <c r="M106" i="9"/>
  <c r="I106" i="9"/>
  <c r="M105" i="9"/>
  <c r="I105" i="9"/>
  <c r="M104" i="9"/>
  <c r="I104" i="9"/>
  <c r="M78" i="9"/>
  <c r="I78" i="9"/>
  <c r="M65" i="9"/>
  <c r="I65" i="9"/>
  <c r="M64" i="9"/>
  <c r="I64" i="9"/>
  <c r="M38" i="9"/>
  <c r="M77" i="9"/>
  <c r="I77" i="9"/>
  <c r="M43" i="9"/>
  <c r="I43" i="9"/>
  <c r="M37" i="9"/>
  <c r="I37" i="9"/>
  <c r="M46" i="9"/>
  <c r="I46" i="9"/>
  <c r="M34" i="9"/>
  <c r="I34" i="9"/>
  <c r="M63" i="9"/>
  <c r="I63" i="9"/>
  <c r="M40" i="9"/>
  <c r="I40" i="9"/>
  <c r="M42" i="9"/>
  <c r="I42" i="9"/>
  <c r="M44" i="9"/>
  <c r="I44" i="9"/>
  <c r="M41" i="9"/>
  <c r="I41" i="9"/>
  <c r="M39" i="9"/>
  <c r="I39" i="9"/>
  <c r="M75" i="9"/>
  <c r="I75" i="9"/>
  <c r="M50" i="9"/>
  <c r="I50" i="9"/>
  <c r="M35" i="9"/>
  <c r="I35" i="9"/>
  <c r="M31" i="9"/>
  <c r="I31" i="9"/>
  <c r="M45" i="9"/>
  <c r="I45" i="9"/>
  <c r="M36" i="9"/>
  <c r="I36" i="9"/>
  <c r="M49" i="9"/>
  <c r="I49" i="9"/>
  <c r="M48" i="9"/>
  <c r="I48" i="9"/>
  <c r="M27" i="9"/>
  <c r="I27" i="9"/>
  <c r="M16" i="9"/>
  <c r="I16" i="9"/>
  <c r="M13" i="9"/>
  <c r="I13" i="9"/>
  <c r="M28" i="9"/>
  <c r="I28" i="9"/>
  <c r="M25" i="9"/>
  <c r="I25" i="9"/>
  <c r="M17" i="9"/>
  <c r="I17" i="9"/>
  <c r="M22" i="9"/>
  <c r="I22" i="9"/>
  <c r="M29" i="9"/>
  <c r="I29" i="9"/>
  <c r="M11" i="9"/>
  <c r="I11" i="9"/>
  <c r="M30" i="9"/>
  <c r="I30" i="9"/>
  <c r="M21" i="9"/>
  <c r="I21" i="9"/>
  <c r="M24" i="9"/>
  <c r="I24" i="9"/>
  <c r="M20" i="9"/>
  <c r="I20" i="9"/>
  <c r="M15" i="9"/>
  <c r="I15" i="9"/>
  <c r="M26" i="9"/>
  <c r="I26" i="9"/>
  <c r="M14" i="9"/>
  <c r="I14" i="9"/>
  <c r="M19" i="9"/>
  <c r="I19" i="9"/>
  <c r="M12" i="9"/>
  <c r="I12" i="9"/>
  <c r="M9" i="9"/>
  <c r="I9" i="9"/>
  <c r="M8" i="9"/>
  <c r="I8" i="9"/>
  <c r="M10" i="9"/>
  <c r="I10" i="9"/>
  <c r="M23" i="9"/>
  <c r="I23" i="9"/>
  <c r="M18" i="9"/>
  <c r="I18" i="9"/>
  <c r="M4" i="9"/>
  <c r="I4" i="9"/>
  <c r="M32" i="9"/>
  <c r="I32" i="9"/>
  <c r="M7" i="9"/>
  <c r="I7" i="9"/>
  <c r="M6" i="9"/>
  <c r="N6" i="9" s="1"/>
  <c r="M5" i="9"/>
  <c r="I5" i="9"/>
  <c r="M3" i="9"/>
  <c r="I3" i="9"/>
  <c r="N23" i="9" l="1"/>
  <c r="N8" i="9"/>
  <c r="N12" i="9"/>
  <c r="N14" i="9"/>
  <c r="N15" i="9"/>
  <c r="N24" i="9"/>
  <c r="N30" i="9"/>
  <c r="N29" i="9"/>
  <c r="N17" i="9"/>
  <c r="N28" i="9"/>
  <c r="N16" i="9"/>
  <c r="N48" i="9"/>
  <c r="N5" i="9"/>
  <c r="N4" i="9"/>
  <c r="N7" i="9"/>
  <c r="N3" i="9"/>
  <c r="N32" i="9"/>
  <c r="N18" i="9"/>
  <c r="N10" i="9"/>
  <c r="N9" i="9"/>
  <c r="N19" i="9"/>
  <c r="N26" i="9"/>
  <c r="N20" i="9"/>
  <c r="N21" i="9"/>
  <c r="N11" i="9"/>
  <c r="N22" i="9"/>
  <c r="N25" i="9"/>
  <c r="N13" i="9"/>
  <c r="N27" i="9"/>
  <c r="N49" i="9"/>
  <c r="N45" i="9"/>
  <c r="N35" i="9"/>
  <c r="N75" i="9"/>
  <c r="N41" i="9"/>
  <c r="N42" i="9"/>
  <c r="N63" i="9"/>
  <c r="N46" i="9"/>
  <c r="N43" i="9"/>
  <c r="N38" i="9"/>
  <c r="N65" i="9"/>
  <c r="N104" i="9"/>
  <c r="N106" i="9"/>
  <c r="N33" i="9"/>
  <c r="N79" i="9"/>
  <c r="N80" i="9"/>
  <c r="N61" i="9"/>
  <c r="N55" i="9"/>
  <c r="N95" i="9"/>
  <c r="N81" i="9"/>
  <c r="N62" i="9"/>
  <c r="N57" i="9"/>
  <c r="N96" i="9"/>
  <c r="N73" i="9"/>
  <c r="N60" i="9"/>
  <c r="N53" i="9"/>
  <c r="N83" i="9"/>
  <c r="N84" i="9"/>
  <c r="N101" i="9"/>
  <c r="N97" i="9"/>
  <c r="N102" i="9"/>
  <c r="N103" i="9"/>
  <c r="N86" i="9"/>
  <c r="N87" i="9"/>
  <c r="N99" i="9"/>
  <c r="N71" i="9"/>
  <c r="N56" i="9"/>
  <c r="N94" i="9"/>
  <c r="N108" i="9"/>
  <c r="N36" i="9"/>
  <c r="N31" i="9"/>
  <c r="N50" i="9"/>
  <c r="N39" i="9"/>
  <c r="N44" i="9"/>
  <c r="N40" i="9"/>
  <c r="N34" i="9"/>
  <c r="N37" i="9"/>
  <c r="N77" i="9"/>
  <c r="N64" i="9"/>
  <c r="N78" i="9"/>
  <c r="N105" i="9"/>
  <c r="N66" i="9"/>
  <c r="N51" i="9"/>
  <c r="N90" i="9"/>
  <c r="N67" i="9"/>
  <c r="N72" i="9"/>
  <c r="N58" i="9"/>
  <c r="N91" i="9"/>
  <c r="N76" i="9"/>
  <c r="N59" i="9"/>
  <c r="N82" i="9"/>
  <c r="N68" i="9"/>
  <c r="N74" i="9"/>
  <c r="N47" i="9"/>
  <c r="N52" i="9"/>
  <c r="N92" i="9"/>
  <c r="N85" i="9"/>
  <c r="N109" i="9"/>
  <c r="N69" i="9"/>
  <c r="N93" i="9"/>
  <c r="N54" i="9"/>
  <c r="N70" i="9"/>
  <c r="N98" i="9"/>
  <c r="N88" i="9"/>
  <c r="N89" i="9"/>
  <c r="N100" i="9"/>
  <c r="N107" i="9"/>
</calcChain>
</file>

<file path=xl/comments1.xml><?xml version="1.0" encoding="utf-8"?>
<comments xmlns="http://schemas.openxmlformats.org/spreadsheetml/2006/main">
  <authors>
    <author>levina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10 максимум </t>
        </r>
      </text>
    </comment>
    <comment ref="N2" authorId="0">
      <text>
        <r>
          <rPr>
            <b/>
            <sz val="9"/>
            <color indexed="81"/>
            <rFont val="Tahoma"/>
            <family val="2"/>
            <charset val="204"/>
          </rPr>
          <t>levina: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<sst xmlns="http://schemas.openxmlformats.org/spreadsheetml/2006/main" count="242" uniqueCount="214">
  <si>
    <t>номер</t>
  </si>
  <si>
    <t>ФИО</t>
  </si>
  <si>
    <t>курс</t>
  </si>
  <si>
    <t>факультет</t>
  </si>
  <si>
    <t>переводчик</t>
  </si>
  <si>
    <t>ИИиМО</t>
  </si>
  <si>
    <t>итого</t>
  </si>
  <si>
    <t>критерий 1</t>
  </si>
  <si>
    <t>критерий 2</t>
  </si>
  <si>
    <t>критерий 3</t>
  </si>
  <si>
    <t>КНиИТ</t>
  </si>
  <si>
    <t>Институт физики</t>
  </si>
  <si>
    <t>критерий 1  ОРИГИНАЛЬНОСТЬ.</t>
  </si>
  <si>
    <t>критерий 2 Передача смыслового содержания произведения</t>
  </si>
  <si>
    <t xml:space="preserve">НОМИНАЦИЯ 4  Перевод стихотворения с английского языка на русский язык    William Shakespeare Sonnet 90   </t>
  </si>
  <si>
    <t>критерий 3 ритм, рифма</t>
  </si>
  <si>
    <t>Анферова Анастасия</t>
  </si>
  <si>
    <t>КНиИТ 173</t>
  </si>
  <si>
    <t>Ансон Ангелина</t>
  </si>
  <si>
    <t>ФИЯиЛ 312.1</t>
  </si>
  <si>
    <t>Барсукова Арина</t>
  </si>
  <si>
    <t>ФИЯиЛ 341</t>
  </si>
  <si>
    <t>Беднов Андрей</t>
  </si>
  <si>
    <t>Борисовкая Виктория</t>
  </si>
  <si>
    <t>Философский 311</t>
  </si>
  <si>
    <t>Чернец Мария</t>
  </si>
  <si>
    <t>Чернякова Дарья</t>
  </si>
  <si>
    <t>Мех.-Мат 241</t>
  </si>
  <si>
    <t>Дорофеева Анастасия</t>
  </si>
  <si>
    <t>Финансовый университет при правительстве Москвы Факультет экономики и бизнеса</t>
  </si>
  <si>
    <t>Дунаев Павел</t>
  </si>
  <si>
    <t>Ефремова Елизавета</t>
  </si>
  <si>
    <t xml:space="preserve"> Егорова Ирина</t>
  </si>
  <si>
    <t>ППиСО</t>
  </si>
  <si>
    <t>Ершова Анастасия</t>
  </si>
  <si>
    <t>Институт Физики 3081</t>
  </si>
  <si>
    <t>Есаян Виктория</t>
  </si>
  <si>
    <t>Мех.-Мат 141</t>
  </si>
  <si>
    <t>Федоров Георгий</t>
  </si>
  <si>
    <t>КНиИТ 341</t>
  </si>
  <si>
    <t>Федорова Вероника</t>
  </si>
  <si>
    <t>СГЮА выпускник</t>
  </si>
  <si>
    <t>Гладышева Ксения</t>
  </si>
  <si>
    <t>Мех.- Мат 112</t>
  </si>
  <si>
    <t>Груздев Артем</t>
  </si>
  <si>
    <t xml:space="preserve">магистрант 1 </t>
  </si>
  <si>
    <t>Гудова Юлия</t>
  </si>
  <si>
    <t>Институт Физики 1224</t>
  </si>
  <si>
    <t>Калугин Иван</t>
  </si>
  <si>
    <t>Институт химии 421</t>
  </si>
  <si>
    <t>Кемшов Дмитрий</t>
  </si>
  <si>
    <t>Геологический 351</t>
  </si>
  <si>
    <t>Хохлова ???</t>
  </si>
  <si>
    <t>???</t>
  </si>
  <si>
    <t>Колесниченко Павел</t>
  </si>
  <si>
    <t>Корнеева Виктория</t>
  </si>
  <si>
    <t>Экономический 321</t>
  </si>
  <si>
    <t>Кудрякова Елена</t>
  </si>
  <si>
    <t>Кафедральный переводчик</t>
  </si>
  <si>
    <t>Кудряшова Екатерина</t>
  </si>
  <si>
    <t>Институт физики 3101</t>
  </si>
  <si>
    <t>Курдупов Никита</t>
  </si>
  <si>
    <t>КНиИТ 331</t>
  </si>
  <si>
    <t xml:space="preserve">Кузьмин Тимофей </t>
  </si>
  <si>
    <t>СГТУ?</t>
  </si>
  <si>
    <t>Лещев Вячеслав</t>
  </si>
  <si>
    <t>Иститут физики 1224</t>
  </si>
  <si>
    <t>Лештаев Дмитрий</t>
  </si>
  <si>
    <t>Институт истории и международных отношений3,5</t>
  </si>
  <si>
    <t>Логунова Алина</t>
  </si>
  <si>
    <t>Матюшкина Светлана</t>
  </si>
  <si>
    <t>Иститут физики 1223</t>
  </si>
  <si>
    <t>Никонорова Оксана</t>
  </si>
  <si>
    <t>Факультет психологии, 264</t>
  </si>
  <si>
    <t>Овчинников Роман</t>
  </si>
  <si>
    <t>Мех-мат, 122</t>
  </si>
  <si>
    <t>Павлова Анастасия</t>
  </si>
  <si>
    <t>Юридический факультет, 251</t>
  </si>
  <si>
    <t>Пчелкин Борис</t>
  </si>
  <si>
    <t>ППиСО, 331</t>
  </si>
  <si>
    <t xml:space="preserve">Петров Алексей </t>
  </si>
  <si>
    <t>Пистер Эрик</t>
  </si>
  <si>
    <t>Институт Физики, 1033</t>
  </si>
  <si>
    <t>Плетинка Алина</t>
  </si>
  <si>
    <t>Факультет международныхотношений, 142</t>
  </si>
  <si>
    <t xml:space="preserve">Попова Екатерина </t>
  </si>
  <si>
    <t xml:space="preserve">Сафонова Екатерина </t>
  </si>
  <si>
    <t>Географический факультет, 131</t>
  </si>
  <si>
    <t>Саяпина Александра</t>
  </si>
  <si>
    <t>КНиИТ, 231</t>
  </si>
  <si>
    <t>Сехина Екатерина</t>
  </si>
  <si>
    <t>Семенисова Софья</t>
  </si>
  <si>
    <t>КНиИТ, 461</t>
  </si>
  <si>
    <t>Семенычева Юлия</t>
  </si>
  <si>
    <t>ИИиМО, 321</t>
  </si>
  <si>
    <t>Сидякина Анна Витальевна</t>
  </si>
  <si>
    <t>Экономический 321переводчик</t>
  </si>
  <si>
    <t>Синча Жанна</t>
  </si>
  <si>
    <t>Юридический факультет, 321</t>
  </si>
  <si>
    <t>Смирнова Надежда</t>
  </si>
  <si>
    <t>Санкт-Петербургский горный университет</t>
  </si>
  <si>
    <t xml:space="preserve">Гудкова Екатерина </t>
  </si>
  <si>
    <t>Географический факультет, 422</t>
  </si>
  <si>
    <t>Свиденко Всеволод</t>
  </si>
  <si>
    <t>Институт физики, 1081</t>
  </si>
  <si>
    <t>Тазаткина Ирина</t>
  </si>
  <si>
    <t>Биологический факультет, 121</t>
  </si>
  <si>
    <t>Цоколо Александр</t>
  </si>
  <si>
    <t>КНиИТ, 151</t>
  </si>
  <si>
    <t>Ульянова Олеся</t>
  </si>
  <si>
    <t>Мех. - Мат, 241</t>
  </si>
  <si>
    <t>Вдовенко Мария</t>
  </si>
  <si>
    <t>Юридический факультет, 552</t>
  </si>
  <si>
    <t>Величко Ольга</t>
  </si>
  <si>
    <t>СГТУ имени Ю.А. Гагарина</t>
  </si>
  <si>
    <t>Юридический факультет, 241</t>
  </si>
  <si>
    <t>Волкова Елизавета</t>
  </si>
  <si>
    <t>Зюзин Егор</t>
  </si>
  <si>
    <t>Мех.-Мат, 141</t>
  </si>
  <si>
    <t>Абинова Динара</t>
  </si>
  <si>
    <t>Биологический факультет, 322</t>
  </si>
  <si>
    <t>Алексеева Елизавета</t>
  </si>
  <si>
    <t>ППиСО, 211</t>
  </si>
  <si>
    <t>Алехина Евгения</t>
  </si>
  <si>
    <t>Юридический факультет, 291</t>
  </si>
  <si>
    <t>Антонова Дарья</t>
  </si>
  <si>
    <t>Баринова Татьяна</t>
  </si>
  <si>
    <t>Банникова Алена</t>
  </si>
  <si>
    <t>Мех.-Мат, 211</t>
  </si>
  <si>
    <t>Белякова Анастасия</t>
  </si>
  <si>
    <t>Институт физики, 3041</t>
  </si>
  <si>
    <t>Битюцкая Ирина</t>
  </si>
  <si>
    <t>Магистрант,264</t>
  </si>
  <si>
    <t>Боровская Диана</t>
  </si>
  <si>
    <t>Боровская Маргарита</t>
  </si>
  <si>
    <t>Бугорков Данила</t>
  </si>
  <si>
    <t>ИФИЖ, 101</t>
  </si>
  <si>
    <t>Бутов Артем</t>
  </si>
  <si>
    <t>аспирантура</t>
  </si>
  <si>
    <t>Варюхина Карина</t>
  </si>
  <si>
    <t>Василевич Дарья</t>
  </si>
  <si>
    <t>СПбГИПСР</t>
  </si>
  <si>
    <t>Гаджимусаев Рабадан</t>
  </si>
  <si>
    <t>КНиИТ, 121</t>
  </si>
  <si>
    <t>Гричек Виктория</t>
  </si>
  <si>
    <t>Гущин Андрей</t>
  </si>
  <si>
    <t>КНиИТ, 431</t>
  </si>
  <si>
    <t>Давыдова Мария</t>
  </si>
  <si>
    <t>КНиИТ, 132</t>
  </si>
  <si>
    <t>Демина Ю</t>
  </si>
  <si>
    <t>Джавлян Роза</t>
  </si>
  <si>
    <t xml:space="preserve">Елизаров Арсений </t>
  </si>
  <si>
    <t>Институт физики, 1224</t>
  </si>
  <si>
    <t>Жданов Владимир</t>
  </si>
  <si>
    <t>СГТУ им. Ю.А. Гагарина</t>
  </si>
  <si>
    <t>Захаров Сергей</t>
  </si>
  <si>
    <t>Институт физики, 2032</t>
  </si>
  <si>
    <t>Жукевич Анна</t>
  </si>
  <si>
    <t>КНиИТ, 131</t>
  </si>
  <si>
    <t>Кабышева Диана</t>
  </si>
  <si>
    <t>Котума Андрей</t>
  </si>
  <si>
    <t>КНиИТ, 173</t>
  </si>
  <si>
    <t>Крючков Егор</t>
  </si>
  <si>
    <t>СГУ, ИНФИЗ, 2082</t>
  </si>
  <si>
    <t>Кулагина Анастасия</t>
  </si>
  <si>
    <t>ИИиМО, история, 311</t>
  </si>
  <si>
    <t>Левитан Олег</t>
  </si>
  <si>
    <t>Лучкина Дарья</t>
  </si>
  <si>
    <t>Махова Ольга</t>
  </si>
  <si>
    <t>Юридический факультет, 351</t>
  </si>
  <si>
    <t>Музалевская Валерия</t>
  </si>
  <si>
    <t>СГУ, Факультет международных отношений, 341</t>
  </si>
  <si>
    <t>Овчинников Егор</t>
  </si>
  <si>
    <t>Санкт-Петербургский горный университет, нефтегазовый факультет</t>
  </si>
  <si>
    <t>Пузракова Елизавета</t>
  </si>
  <si>
    <t>Институт физики, 2101</t>
  </si>
  <si>
    <t>Растегаева Мария</t>
  </si>
  <si>
    <t>ИИиМО, всеобщая история</t>
  </si>
  <si>
    <t>Саранская Анастасия</t>
  </si>
  <si>
    <t>Философский 451</t>
  </si>
  <si>
    <t>Силагин Михаил</t>
  </si>
  <si>
    <t>Экономический, 321</t>
  </si>
  <si>
    <t>Скабелка Илья</t>
  </si>
  <si>
    <t>СГТУ, экономика и маркетинг</t>
  </si>
  <si>
    <t>Сорокина Дарья</t>
  </si>
  <si>
    <t>Мех-Мат, 242</t>
  </si>
  <si>
    <t>Станкевич</t>
  </si>
  <si>
    <t>Стюхина Ангелина</t>
  </si>
  <si>
    <t>Такаишвили Валерия</t>
  </si>
  <si>
    <t>Биологический, 342</t>
  </si>
  <si>
    <t>Тихонова</t>
  </si>
  <si>
    <t>Трибис Инна</t>
  </si>
  <si>
    <t>Мех-Мат, 241</t>
  </si>
  <si>
    <t>Турузбеков Толотбек</t>
  </si>
  <si>
    <t>Санкт- Петербургский экономический университет</t>
  </si>
  <si>
    <t>Федина Ангелина</t>
  </si>
  <si>
    <t>Чауенов Камиль</t>
  </si>
  <si>
    <t>КНиИТ, 251</t>
  </si>
  <si>
    <t>Шабунин Никита</t>
  </si>
  <si>
    <t>Шаронов Василий</t>
  </si>
  <si>
    <t>Шевченко Кира</t>
  </si>
  <si>
    <t>Экономический факульет, 141</t>
  </si>
  <si>
    <t>Шикалова Антонина</t>
  </si>
  <si>
    <t>Мех-Мат, 212</t>
  </si>
  <si>
    <t>плагиат</t>
  </si>
  <si>
    <t>Хисямутдинова София</t>
  </si>
  <si>
    <t xml:space="preserve">магистрант </t>
  </si>
  <si>
    <t>ИФИЖ, 251</t>
  </si>
  <si>
    <t>номинация</t>
  </si>
  <si>
    <t>ИТОГО ЖЮРИ</t>
  </si>
  <si>
    <t>места</t>
  </si>
  <si>
    <t>1 место</t>
  </si>
  <si>
    <t>2 место</t>
  </si>
  <si>
    <t>3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</si>
</sst>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0" xfId="0" applyBorder="1"/>
    <xf numFmtId="0" fontId="1" fillId="3" borderId="1" xfId="0" applyFont="1" applyFill="1" applyBorder="1"/>
    <xf numFmtId="0" fontId="2" fillId="3" borderId="1" xfId="0" applyFont="1" applyFill="1" applyBorder="1"/>
    <xf numFmtId="0" fontId="1" fillId="3" borderId="2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justify" vertical="center" wrapText="1"/>
    </xf>
    <xf numFmtId="0" fontId="1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0" xfId="0" applyFill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vertical="center"/>
    </xf>
    <xf numFmtId="0" fontId="0" fillId="6" borderId="0" xfId="0" applyFill="1"/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/>
    <xf numFmtId="0" fontId="1" fillId="0" borderId="1" xfId="0" applyFont="1" applyFill="1" applyBorder="1"/>
    <xf numFmtId="0" fontId="14" fillId="0" borderId="1" xfId="0" applyFont="1" applyBorder="1"/>
    <xf numFmtId="0" fontId="10" fillId="0" borderId="1" xfId="0" applyFont="1" applyFill="1" applyBorder="1"/>
    <xf numFmtId="0" fontId="14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Fill="1" applyBorder="1"/>
    <xf numFmtId="0" fontId="15" fillId="0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vertical="center"/>
    </xf>
    <xf numFmtId="0" fontId="0" fillId="4" borderId="0" xfId="0" applyFill="1" applyBorder="1" applyAlignment="1">
      <alignment wrapText="1"/>
    </xf>
    <xf numFmtId="0" fontId="1" fillId="7" borderId="1" xfId="0" applyFont="1" applyFill="1" applyBorder="1"/>
    <xf numFmtId="0" fontId="10" fillId="7" borderId="1" xfId="0" applyFont="1" applyFill="1" applyBorder="1"/>
    <xf numFmtId="0" fontId="14" fillId="7" borderId="1" xfId="0" applyFont="1" applyFill="1" applyBorder="1"/>
    <xf numFmtId="0" fontId="0" fillId="7" borderId="1" xfId="0" applyFill="1" applyBorder="1"/>
    <xf numFmtId="0" fontId="0" fillId="7" borderId="1" xfId="0" applyFont="1" applyFill="1" applyBorder="1"/>
    <xf numFmtId="0" fontId="16" fillId="7" borderId="1" xfId="0" applyFont="1" applyFill="1" applyBorder="1"/>
    <xf numFmtId="0" fontId="13" fillId="7" borderId="1" xfId="0" applyFont="1" applyFill="1" applyBorder="1"/>
    <xf numFmtId="0" fontId="1" fillId="8" borderId="1" xfId="0" applyFont="1" applyFill="1" applyBorder="1"/>
    <xf numFmtId="0" fontId="13" fillId="8" borderId="1" xfId="0" applyFont="1" applyFill="1" applyBorder="1"/>
    <xf numFmtId="0" fontId="0" fillId="8" borderId="1" xfId="0" applyFont="1" applyFill="1" applyBorder="1"/>
    <xf numFmtId="0" fontId="0" fillId="8" borderId="1" xfId="0" applyFill="1" applyBorder="1"/>
    <xf numFmtId="0" fontId="14" fillId="8" borderId="1" xfId="0" applyFont="1" applyFill="1" applyBorder="1"/>
    <xf numFmtId="0" fontId="16" fillId="8" borderId="1" xfId="0" applyFont="1" applyFill="1" applyBorder="1"/>
    <xf numFmtId="0" fontId="10" fillId="8" borderId="1" xfId="0" applyFont="1" applyFill="1" applyBorder="1"/>
    <xf numFmtId="0" fontId="0" fillId="3" borderId="1" xfId="0" applyFill="1" applyBorder="1"/>
    <xf numFmtId="0" fontId="0" fillId="3" borderId="0" xfId="0" applyFill="1" applyBorder="1"/>
    <xf numFmtId="0" fontId="10" fillId="3" borderId="1" xfId="0" applyFont="1" applyFill="1" applyBorder="1"/>
    <xf numFmtId="0" fontId="14" fillId="3" borderId="1" xfId="0" applyFont="1" applyFill="1" applyBorder="1"/>
    <xf numFmtId="0" fontId="9" fillId="3" borderId="1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justify" vertical="center"/>
    </xf>
    <xf numFmtId="0" fontId="0" fillId="9" borderId="1" xfId="0" applyFill="1" applyBorder="1"/>
    <xf numFmtId="0" fontId="14" fillId="9" borderId="1" xfId="0" applyFont="1" applyFill="1" applyBorder="1"/>
    <xf numFmtId="0" fontId="13" fillId="9" borderId="1" xfId="0" applyFont="1" applyFill="1" applyBorder="1"/>
    <xf numFmtId="0" fontId="2" fillId="6" borderId="3" xfId="0" applyFont="1" applyFill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4"/>
  <sheetViews>
    <sheetView tabSelected="1" workbookViewId="0">
      <selection activeCell="Q2" sqref="Q2"/>
    </sheetView>
  </sheetViews>
  <sheetFormatPr defaultRowHeight="15" x14ac:dyDescent="0.25"/>
  <cols>
    <col min="1" max="1" width="5.140625" customWidth="1"/>
    <col min="2" max="2" width="22.28515625" customWidth="1"/>
    <col min="3" max="3" width="7" customWidth="1"/>
    <col min="4" max="4" width="17.42578125" customWidth="1"/>
    <col min="5" max="5" width="20.5703125" customWidth="1"/>
    <col min="6" max="6" width="12" customWidth="1"/>
    <col min="7" max="7" width="10.140625" customWidth="1"/>
    <col min="14" max="14" width="8.7109375" customWidth="1"/>
  </cols>
  <sheetData>
    <row r="1" spans="1:16" ht="15.75" x14ac:dyDescent="0.25">
      <c r="A1" s="22"/>
      <c r="B1" s="62" t="s">
        <v>14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22"/>
      <c r="N1" s="22"/>
      <c r="O1" s="22"/>
    </row>
    <row r="2" spans="1:16" ht="68.2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23" t="s">
        <v>12</v>
      </c>
      <c r="G2" s="23" t="s">
        <v>13</v>
      </c>
      <c r="H2" s="23" t="s">
        <v>15</v>
      </c>
      <c r="I2" s="24" t="s">
        <v>6</v>
      </c>
      <c r="J2" s="15" t="s">
        <v>7</v>
      </c>
      <c r="K2" s="15" t="s">
        <v>8</v>
      </c>
      <c r="L2" s="15" t="s">
        <v>9</v>
      </c>
      <c r="M2" s="16" t="s">
        <v>6</v>
      </c>
      <c r="N2" s="37" t="s">
        <v>209</v>
      </c>
      <c r="O2" s="17" t="s">
        <v>210</v>
      </c>
    </row>
    <row r="3" spans="1:16" ht="15.75" x14ac:dyDescent="0.25">
      <c r="A3" s="38">
        <v>17</v>
      </c>
      <c r="B3" s="43" t="s">
        <v>44</v>
      </c>
      <c r="C3" s="39" t="s">
        <v>45</v>
      </c>
      <c r="D3" s="39" t="s">
        <v>10</v>
      </c>
      <c r="E3" s="39"/>
      <c r="F3" s="40">
        <v>3</v>
      </c>
      <c r="G3" s="40">
        <v>2</v>
      </c>
      <c r="H3" s="40">
        <v>2.5</v>
      </c>
      <c r="I3" s="40">
        <f t="shared" ref="I3:I34" si="0">SUM(F3:H3)</f>
        <v>7.5</v>
      </c>
      <c r="J3" s="40">
        <v>3</v>
      </c>
      <c r="K3" s="40">
        <v>4</v>
      </c>
      <c r="L3" s="40">
        <v>3</v>
      </c>
      <c r="M3" s="40">
        <f t="shared" ref="M3:M34" si="1">SUM(J3:L3)</f>
        <v>10</v>
      </c>
      <c r="N3" s="40">
        <f t="shared" ref="N3:N34" si="2">(I3+M3)/2</f>
        <v>8.75</v>
      </c>
      <c r="O3" s="41" t="s">
        <v>211</v>
      </c>
    </row>
    <row r="4" spans="1:16" ht="18.75" customHeight="1" x14ac:dyDescent="0.25">
      <c r="A4" s="38">
        <v>78</v>
      </c>
      <c r="B4" s="44" t="s">
        <v>153</v>
      </c>
      <c r="C4" s="42"/>
      <c r="D4" s="42" t="s">
        <v>154</v>
      </c>
      <c r="E4" s="38"/>
      <c r="F4" s="41">
        <v>3</v>
      </c>
      <c r="G4" s="41">
        <v>2.5</v>
      </c>
      <c r="H4" s="41">
        <v>3.5</v>
      </c>
      <c r="I4" s="41">
        <f t="shared" si="0"/>
        <v>9</v>
      </c>
      <c r="J4" s="41">
        <v>3</v>
      </c>
      <c r="K4" s="41">
        <v>2.5</v>
      </c>
      <c r="L4" s="41">
        <v>3</v>
      </c>
      <c r="M4" s="41">
        <f t="shared" si="1"/>
        <v>8.5</v>
      </c>
      <c r="N4" s="40">
        <f t="shared" si="2"/>
        <v>8.75</v>
      </c>
      <c r="O4" s="40" t="s">
        <v>211</v>
      </c>
    </row>
    <row r="5" spans="1:16" ht="15.75" x14ac:dyDescent="0.25">
      <c r="A5" s="45">
        <v>108</v>
      </c>
      <c r="B5" s="46" t="s">
        <v>205</v>
      </c>
      <c r="C5" s="47" t="s">
        <v>206</v>
      </c>
      <c r="D5" s="47" t="s">
        <v>207</v>
      </c>
      <c r="E5" s="45"/>
      <c r="F5" s="48">
        <v>3</v>
      </c>
      <c r="G5" s="48">
        <v>3</v>
      </c>
      <c r="H5" s="48">
        <v>3.5</v>
      </c>
      <c r="I5" s="48">
        <f t="shared" si="0"/>
        <v>9.5</v>
      </c>
      <c r="J5" s="48">
        <v>2</v>
      </c>
      <c r="K5" s="48">
        <v>2.5</v>
      </c>
      <c r="L5" s="48">
        <v>3</v>
      </c>
      <c r="M5" s="48">
        <f t="shared" si="1"/>
        <v>7.5</v>
      </c>
      <c r="N5" s="49">
        <f t="shared" si="2"/>
        <v>8.5</v>
      </c>
      <c r="O5" s="49" t="s">
        <v>212</v>
      </c>
    </row>
    <row r="6" spans="1:16" ht="15.75" x14ac:dyDescent="0.25">
      <c r="A6" s="45">
        <v>9</v>
      </c>
      <c r="B6" s="50" t="s">
        <v>30</v>
      </c>
      <c r="C6" s="51">
        <v>1</v>
      </c>
      <c r="D6" s="51" t="s">
        <v>17</v>
      </c>
      <c r="E6" s="45"/>
      <c r="F6" s="49">
        <v>2.5</v>
      </c>
      <c r="G6" s="49">
        <v>2</v>
      </c>
      <c r="H6" s="49">
        <v>3</v>
      </c>
      <c r="I6" s="49">
        <f t="shared" si="0"/>
        <v>7.5</v>
      </c>
      <c r="J6" s="49">
        <v>3</v>
      </c>
      <c r="K6" s="49">
        <v>3</v>
      </c>
      <c r="L6" s="49">
        <v>3</v>
      </c>
      <c r="M6" s="49">
        <f t="shared" si="1"/>
        <v>9</v>
      </c>
      <c r="N6" s="49">
        <f t="shared" si="2"/>
        <v>8.25</v>
      </c>
      <c r="O6" s="48" t="s">
        <v>213</v>
      </c>
    </row>
    <row r="7" spans="1:16" ht="15.75" x14ac:dyDescent="0.25">
      <c r="A7" s="45">
        <v>15</v>
      </c>
      <c r="B7" s="50" t="s">
        <v>40</v>
      </c>
      <c r="C7" s="51"/>
      <c r="D7" s="51" t="s">
        <v>41</v>
      </c>
      <c r="E7" s="51"/>
      <c r="F7" s="49">
        <v>3</v>
      </c>
      <c r="G7" s="49">
        <v>2.5</v>
      </c>
      <c r="H7" s="49">
        <v>3</v>
      </c>
      <c r="I7" s="49">
        <f t="shared" si="0"/>
        <v>8.5</v>
      </c>
      <c r="J7" s="49">
        <v>2.5</v>
      </c>
      <c r="K7" s="49">
        <v>2.5</v>
      </c>
      <c r="L7" s="49">
        <v>3</v>
      </c>
      <c r="M7" s="49">
        <f t="shared" si="1"/>
        <v>8</v>
      </c>
      <c r="N7" s="49">
        <f t="shared" si="2"/>
        <v>8.25</v>
      </c>
      <c r="O7" s="49" t="s">
        <v>213</v>
      </c>
    </row>
    <row r="8" spans="1:16" ht="15.75" x14ac:dyDescent="0.25">
      <c r="A8" s="57">
        <v>104</v>
      </c>
      <c r="B8" s="58" t="s">
        <v>198</v>
      </c>
      <c r="C8" s="57" t="s">
        <v>138</v>
      </c>
      <c r="D8" s="57" t="s">
        <v>11</v>
      </c>
      <c r="E8" s="57"/>
      <c r="F8" s="59">
        <v>3</v>
      </c>
      <c r="G8" s="59">
        <v>2.5</v>
      </c>
      <c r="H8" s="59">
        <v>2</v>
      </c>
      <c r="I8" s="59">
        <f t="shared" si="0"/>
        <v>7.5</v>
      </c>
      <c r="J8" s="60">
        <v>3</v>
      </c>
      <c r="K8" s="60">
        <v>2.5</v>
      </c>
      <c r="L8" s="60">
        <v>2.5</v>
      </c>
      <c r="M8" s="60">
        <f t="shared" si="1"/>
        <v>8</v>
      </c>
      <c r="N8" s="60">
        <f t="shared" si="2"/>
        <v>7.75</v>
      </c>
      <c r="O8" s="61" t="s">
        <v>208</v>
      </c>
      <c r="P8" s="59"/>
    </row>
    <row r="9" spans="1:16" ht="15.75" x14ac:dyDescent="0.25">
      <c r="A9" s="6">
        <v>8</v>
      </c>
      <c r="B9" s="54" t="s">
        <v>28</v>
      </c>
      <c r="C9" s="54"/>
      <c r="D9" s="54" t="s">
        <v>29</v>
      </c>
      <c r="E9" s="54"/>
      <c r="F9" s="55">
        <v>3.5</v>
      </c>
      <c r="G9" s="55">
        <v>2.5</v>
      </c>
      <c r="H9" s="55">
        <v>3</v>
      </c>
      <c r="I9" s="55">
        <f t="shared" si="0"/>
        <v>9</v>
      </c>
      <c r="J9" s="55">
        <v>2.5</v>
      </c>
      <c r="K9" s="55">
        <v>1</v>
      </c>
      <c r="L9" s="55">
        <v>2.5</v>
      </c>
      <c r="M9" s="55">
        <f t="shared" si="1"/>
        <v>6</v>
      </c>
      <c r="N9" s="55">
        <f t="shared" si="2"/>
        <v>7.5</v>
      </c>
    </row>
    <row r="10" spans="1:16" x14ac:dyDescent="0.25">
      <c r="A10" s="52">
        <v>66</v>
      </c>
      <c r="B10" s="52" t="s">
        <v>134</v>
      </c>
      <c r="C10" s="52"/>
      <c r="D10" s="52"/>
      <c r="E10" s="52"/>
      <c r="F10" s="52">
        <v>2</v>
      </c>
      <c r="G10" s="52">
        <v>2.5</v>
      </c>
      <c r="H10" s="52">
        <v>2</v>
      </c>
      <c r="I10" s="52">
        <f t="shared" si="0"/>
        <v>6.5</v>
      </c>
      <c r="J10" s="55">
        <v>2.5</v>
      </c>
      <c r="K10" s="55">
        <v>2.5</v>
      </c>
      <c r="L10" s="55">
        <v>2.5</v>
      </c>
      <c r="M10" s="55">
        <f t="shared" si="1"/>
        <v>7.5</v>
      </c>
      <c r="N10" s="55">
        <f t="shared" si="2"/>
        <v>7</v>
      </c>
    </row>
    <row r="11" spans="1:16" x14ac:dyDescent="0.25">
      <c r="A11" s="52">
        <v>49</v>
      </c>
      <c r="B11" s="52" t="s">
        <v>103</v>
      </c>
      <c r="C11" s="52"/>
      <c r="D11" s="52" t="s">
        <v>104</v>
      </c>
      <c r="E11" s="52"/>
      <c r="F11" s="52">
        <v>3</v>
      </c>
      <c r="G11" s="52">
        <v>3</v>
      </c>
      <c r="H11" s="52">
        <v>3</v>
      </c>
      <c r="I11" s="52">
        <f t="shared" si="0"/>
        <v>9</v>
      </c>
      <c r="J11" s="52">
        <v>1</v>
      </c>
      <c r="K11" s="52">
        <v>2</v>
      </c>
      <c r="L11" s="52">
        <v>2</v>
      </c>
      <c r="M11" s="52">
        <f t="shared" si="1"/>
        <v>5</v>
      </c>
      <c r="N11" s="55">
        <f t="shared" si="2"/>
        <v>7</v>
      </c>
    </row>
    <row r="12" spans="1:16" ht="15.75" x14ac:dyDescent="0.25">
      <c r="A12" s="6">
        <v>4</v>
      </c>
      <c r="B12" s="54" t="s">
        <v>22</v>
      </c>
      <c r="C12" s="6">
        <v>1</v>
      </c>
      <c r="D12" s="6" t="s">
        <v>17</v>
      </c>
      <c r="E12" s="6"/>
      <c r="F12" s="55">
        <v>2</v>
      </c>
      <c r="G12" s="55">
        <v>2</v>
      </c>
      <c r="H12" s="55">
        <v>3</v>
      </c>
      <c r="I12" s="55">
        <f t="shared" si="0"/>
        <v>7</v>
      </c>
      <c r="J12" s="55">
        <v>2.5</v>
      </c>
      <c r="K12" s="55">
        <v>1.5</v>
      </c>
      <c r="L12" s="55">
        <v>2.5</v>
      </c>
      <c r="M12" s="55">
        <f t="shared" si="1"/>
        <v>6.5</v>
      </c>
      <c r="N12" s="55">
        <f t="shared" si="2"/>
        <v>6.75</v>
      </c>
    </row>
    <row r="13" spans="1:16" ht="15.75" x14ac:dyDescent="0.25">
      <c r="A13" s="6">
        <v>23</v>
      </c>
      <c r="B13" s="54" t="s">
        <v>55</v>
      </c>
      <c r="C13" s="54">
        <v>3</v>
      </c>
      <c r="D13" s="54" t="s">
        <v>56</v>
      </c>
      <c r="E13" s="54"/>
      <c r="F13" s="55">
        <v>3</v>
      </c>
      <c r="G13" s="55">
        <v>3</v>
      </c>
      <c r="H13" s="55">
        <v>3</v>
      </c>
      <c r="I13" s="55">
        <f t="shared" si="0"/>
        <v>9</v>
      </c>
      <c r="J13" s="55">
        <v>1.5</v>
      </c>
      <c r="K13" s="55">
        <v>1.5</v>
      </c>
      <c r="L13" s="55">
        <v>1</v>
      </c>
      <c r="M13" s="55">
        <f t="shared" si="1"/>
        <v>4</v>
      </c>
      <c r="N13" s="55">
        <f t="shared" si="2"/>
        <v>6.5</v>
      </c>
    </row>
    <row r="14" spans="1:16" ht="15.75" x14ac:dyDescent="0.25">
      <c r="A14" s="2">
        <v>3</v>
      </c>
      <c r="B14" s="54" t="s">
        <v>20</v>
      </c>
      <c r="C14" s="54">
        <v>3</v>
      </c>
      <c r="D14" s="54" t="s">
        <v>21</v>
      </c>
      <c r="E14" s="54"/>
      <c r="F14" s="55">
        <v>2.5</v>
      </c>
      <c r="G14" s="55">
        <v>2.5</v>
      </c>
      <c r="H14" s="55">
        <v>1.5</v>
      </c>
      <c r="I14" s="55">
        <f t="shared" si="0"/>
        <v>6.5</v>
      </c>
      <c r="J14" s="55">
        <v>2</v>
      </c>
      <c r="K14" s="55">
        <v>2</v>
      </c>
      <c r="L14" s="55">
        <v>2</v>
      </c>
      <c r="M14" s="55">
        <f t="shared" si="1"/>
        <v>6</v>
      </c>
      <c r="N14" s="55">
        <f t="shared" si="2"/>
        <v>6.25</v>
      </c>
    </row>
    <row r="15" spans="1:16" x14ac:dyDescent="0.25">
      <c r="A15" s="1">
        <v>59</v>
      </c>
      <c r="B15" s="52" t="s">
        <v>123</v>
      </c>
      <c r="C15" s="52">
        <v>2</v>
      </c>
      <c r="D15" s="52" t="s">
        <v>124</v>
      </c>
      <c r="E15" s="52"/>
      <c r="F15" s="52">
        <v>3</v>
      </c>
      <c r="G15" s="52">
        <v>2.5</v>
      </c>
      <c r="H15" s="52">
        <v>1</v>
      </c>
      <c r="I15" s="52">
        <f t="shared" si="0"/>
        <v>6.5</v>
      </c>
      <c r="J15" s="52">
        <v>2</v>
      </c>
      <c r="K15" s="52">
        <v>2</v>
      </c>
      <c r="L15" s="52">
        <v>2</v>
      </c>
      <c r="M15" s="52">
        <f t="shared" si="1"/>
        <v>6</v>
      </c>
      <c r="N15" s="55">
        <f t="shared" si="2"/>
        <v>6.25</v>
      </c>
    </row>
    <row r="16" spans="1:16" ht="15.75" x14ac:dyDescent="0.25">
      <c r="A16" s="6">
        <v>106</v>
      </c>
      <c r="B16" s="6" t="s">
        <v>200</v>
      </c>
      <c r="C16" s="6">
        <v>1</v>
      </c>
      <c r="D16" s="6" t="s">
        <v>201</v>
      </c>
      <c r="E16" s="6"/>
      <c r="F16" s="52">
        <v>3</v>
      </c>
      <c r="G16" s="52">
        <v>2</v>
      </c>
      <c r="H16" s="52">
        <v>3.5</v>
      </c>
      <c r="I16" s="52">
        <f t="shared" si="0"/>
        <v>8.5</v>
      </c>
      <c r="J16" s="52">
        <v>1</v>
      </c>
      <c r="K16" s="52">
        <v>1</v>
      </c>
      <c r="L16" s="52">
        <v>2</v>
      </c>
      <c r="M16" s="52">
        <f t="shared" si="1"/>
        <v>4</v>
      </c>
      <c r="N16" s="55">
        <f t="shared" si="2"/>
        <v>6.25</v>
      </c>
    </row>
    <row r="17" spans="1:14" ht="18.75" customHeight="1" x14ac:dyDescent="0.25">
      <c r="A17" s="1">
        <v>65</v>
      </c>
      <c r="B17" s="52" t="s">
        <v>133</v>
      </c>
      <c r="C17" s="52"/>
      <c r="D17" s="52"/>
      <c r="E17" s="52"/>
      <c r="F17" s="52">
        <v>2</v>
      </c>
      <c r="G17" s="52">
        <v>2</v>
      </c>
      <c r="H17" s="52">
        <v>3.5</v>
      </c>
      <c r="I17" s="52">
        <f t="shared" si="0"/>
        <v>7.5</v>
      </c>
      <c r="J17" s="52">
        <v>1.5</v>
      </c>
      <c r="K17" s="52">
        <v>1.5</v>
      </c>
      <c r="L17" s="52">
        <v>1.5</v>
      </c>
      <c r="M17" s="52">
        <f t="shared" si="1"/>
        <v>4.5</v>
      </c>
      <c r="N17" s="55">
        <f t="shared" si="2"/>
        <v>6</v>
      </c>
    </row>
    <row r="18" spans="1:14" ht="15.75" x14ac:dyDescent="0.25">
      <c r="A18" s="6">
        <v>94</v>
      </c>
      <c r="B18" s="6" t="s">
        <v>182</v>
      </c>
      <c r="C18" s="6"/>
      <c r="D18" s="6" t="s">
        <v>183</v>
      </c>
      <c r="E18" s="6"/>
      <c r="F18" s="52">
        <v>3</v>
      </c>
      <c r="G18" s="52">
        <v>1</v>
      </c>
      <c r="H18" s="52">
        <v>0</v>
      </c>
      <c r="I18" s="52">
        <f t="shared" si="0"/>
        <v>4</v>
      </c>
      <c r="J18" s="52">
        <v>3</v>
      </c>
      <c r="K18" s="52">
        <v>3</v>
      </c>
      <c r="L18" s="52">
        <v>2</v>
      </c>
      <c r="M18" s="52">
        <f t="shared" si="1"/>
        <v>8</v>
      </c>
      <c r="N18" s="55">
        <f t="shared" si="2"/>
        <v>6</v>
      </c>
    </row>
    <row r="19" spans="1:14" ht="15.75" x14ac:dyDescent="0.25">
      <c r="A19" s="6">
        <v>86</v>
      </c>
      <c r="B19" s="6" t="s">
        <v>167</v>
      </c>
      <c r="C19" s="6">
        <v>3</v>
      </c>
      <c r="D19" s="6" t="s">
        <v>120</v>
      </c>
      <c r="E19" s="6"/>
      <c r="F19" s="1">
        <v>1.5</v>
      </c>
      <c r="G19" s="1">
        <v>2</v>
      </c>
      <c r="H19" s="1">
        <v>2</v>
      </c>
      <c r="I19" s="1">
        <f t="shared" si="0"/>
        <v>5.5</v>
      </c>
      <c r="J19" s="1">
        <v>2.5</v>
      </c>
      <c r="K19" s="1">
        <v>2</v>
      </c>
      <c r="L19" s="1">
        <v>2</v>
      </c>
      <c r="M19" s="1">
        <f t="shared" si="1"/>
        <v>6.5</v>
      </c>
      <c r="N19" s="55">
        <f t="shared" si="2"/>
        <v>6</v>
      </c>
    </row>
    <row r="20" spans="1:14" x14ac:dyDescent="0.25">
      <c r="A20" s="1">
        <v>61</v>
      </c>
      <c r="B20" s="1" t="s">
        <v>126</v>
      </c>
      <c r="C20" s="1">
        <v>2</v>
      </c>
      <c r="D20" s="1" t="s">
        <v>73</v>
      </c>
      <c r="E20" s="1"/>
      <c r="F20" s="1">
        <v>2</v>
      </c>
      <c r="G20" s="1">
        <v>2</v>
      </c>
      <c r="H20" s="1">
        <v>2</v>
      </c>
      <c r="I20" s="1">
        <f t="shared" si="0"/>
        <v>6</v>
      </c>
      <c r="J20" s="1">
        <v>2</v>
      </c>
      <c r="K20" s="1">
        <v>2</v>
      </c>
      <c r="L20" s="1">
        <v>2</v>
      </c>
      <c r="M20" s="1">
        <f t="shared" si="1"/>
        <v>6</v>
      </c>
      <c r="N20" s="55">
        <f t="shared" si="2"/>
        <v>6</v>
      </c>
    </row>
    <row r="21" spans="1:14" ht="15.75" x14ac:dyDescent="0.25">
      <c r="A21" s="2">
        <v>14</v>
      </c>
      <c r="B21" s="27" t="s">
        <v>38</v>
      </c>
      <c r="C21" s="27">
        <v>3</v>
      </c>
      <c r="D21" s="27" t="s">
        <v>39</v>
      </c>
      <c r="E21" s="27"/>
      <c r="F21" s="28">
        <v>3</v>
      </c>
      <c r="G21" s="28">
        <v>2</v>
      </c>
      <c r="H21" s="28">
        <v>2</v>
      </c>
      <c r="I21" s="28">
        <f t="shared" si="0"/>
        <v>7</v>
      </c>
      <c r="J21" s="26">
        <v>2.5</v>
      </c>
      <c r="K21" s="26">
        <v>1</v>
      </c>
      <c r="L21" s="26">
        <v>1.5</v>
      </c>
      <c r="M21" s="26">
        <f t="shared" si="1"/>
        <v>5</v>
      </c>
      <c r="N21" s="55">
        <f t="shared" si="2"/>
        <v>6</v>
      </c>
    </row>
    <row r="22" spans="1:14" ht="20.25" customHeight="1" x14ac:dyDescent="0.25">
      <c r="A22" s="1">
        <v>55</v>
      </c>
      <c r="B22" s="1" t="s">
        <v>116</v>
      </c>
      <c r="C22" s="1">
        <v>2</v>
      </c>
      <c r="D22" s="1" t="s">
        <v>115</v>
      </c>
      <c r="E22" s="1"/>
      <c r="F22" s="1">
        <v>3</v>
      </c>
      <c r="G22" s="1">
        <v>3</v>
      </c>
      <c r="H22" s="1">
        <v>1.5</v>
      </c>
      <c r="I22" s="1">
        <f t="shared" si="0"/>
        <v>7.5</v>
      </c>
      <c r="J22" s="1">
        <v>1.5</v>
      </c>
      <c r="K22" s="1">
        <v>1.5</v>
      </c>
      <c r="L22" s="1">
        <v>1.5</v>
      </c>
      <c r="M22" s="1">
        <f t="shared" si="1"/>
        <v>4.5</v>
      </c>
      <c r="N22" s="55">
        <f t="shared" si="2"/>
        <v>6</v>
      </c>
    </row>
    <row r="23" spans="1:14" x14ac:dyDescent="0.25">
      <c r="A23" s="1">
        <v>36</v>
      </c>
      <c r="B23" s="27" t="s">
        <v>80</v>
      </c>
      <c r="C23" s="27"/>
      <c r="D23" s="27" t="s">
        <v>17</v>
      </c>
      <c r="E23" s="27"/>
      <c r="F23" s="28">
        <v>1.5</v>
      </c>
      <c r="G23" s="28">
        <v>2</v>
      </c>
      <c r="H23" s="28">
        <v>0.5</v>
      </c>
      <c r="I23" s="28">
        <f t="shared" si="0"/>
        <v>4</v>
      </c>
      <c r="J23" s="26">
        <v>2</v>
      </c>
      <c r="K23" s="26">
        <v>2.5</v>
      </c>
      <c r="L23" s="26">
        <v>3</v>
      </c>
      <c r="M23" s="26">
        <f t="shared" si="1"/>
        <v>7.5</v>
      </c>
      <c r="N23" s="55">
        <f t="shared" si="2"/>
        <v>5.75</v>
      </c>
    </row>
    <row r="24" spans="1:14" x14ac:dyDescent="0.25">
      <c r="A24" s="31">
        <v>42</v>
      </c>
      <c r="B24" s="31" t="s">
        <v>90</v>
      </c>
      <c r="C24" s="31"/>
      <c r="D24" s="27" t="s">
        <v>64</v>
      </c>
      <c r="E24" s="31"/>
      <c r="F24" s="28">
        <v>2</v>
      </c>
      <c r="G24" s="28">
        <v>2</v>
      </c>
      <c r="H24" s="28">
        <v>2</v>
      </c>
      <c r="I24" s="28">
        <f t="shared" si="0"/>
        <v>6</v>
      </c>
      <c r="J24" s="1">
        <v>1.5</v>
      </c>
      <c r="K24" s="1">
        <v>2</v>
      </c>
      <c r="L24" s="1">
        <v>2</v>
      </c>
      <c r="M24" s="1">
        <f t="shared" si="1"/>
        <v>5.5</v>
      </c>
      <c r="N24" s="55">
        <f t="shared" si="2"/>
        <v>5.75</v>
      </c>
    </row>
    <row r="25" spans="1:14" ht="15.75" x14ac:dyDescent="0.25">
      <c r="A25" s="6">
        <v>96</v>
      </c>
      <c r="B25" s="35" t="s">
        <v>186</v>
      </c>
      <c r="C25" s="6"/>
      <c r="D25" s="6"/>
      <c r="E25" s="6"/>
      <c r="F25" s="1">
        <v>2</v>
      </c>
      <c r="G25" s="1">
        <v>2</v>
      </c>
      <c r="H25" s="1">
        <v>3</v>
      </c>
      <c r="I25" s="1">
        <f t="shared" si="0"/>
        <v>7</v>
      </c>
      <c r="J25" s="1">
        <v>1.5</v>
      </c>
      <c r="K25" s="1">
        <v>1.5</v>
      </c>
      <c r="L25" s="1">
        <v>1.5</v>
      </c>
      <c r="M25" s="1">
        <f t="shared" si="1"/>
        <v>4.5</v>
      </c>
      <c r="N25" s="55">
        <f t="shared" si="2"/>
        <v>5.75</v>
      </c>
    </row>
    <row r="26" spans="1:14" x14ac:dyDescent="0.25">
      <c r="A26" s="1">
        <v>33</v>
      </c>
      <c r="B26" s="19" t="s">
        <v>74</v>
      </c>
      <c r="C26" s="19">
        <v>1</v>
      </c>
      <c r="D26" s="19" t="s">
        <v>75</v>
      </c>
      <c r="E26" s="19"/>
      <c r="F26" s="26">
        <v>2</v>
      </c>
      <c r="G26" s="26">
        <v>2</v>
      </c>
      <c r="H26" s="26">
        <v>1</v>
      </c>
      <c r="I26" s="26">
        <f t="shared" si="0"/>
        <v>5</v>
      </c>
      <c r="J26" s="26">
        <v>2</v>
      </c>
      <c r="K26" s="26">
        <v>2</v>
      </c>
      <c r="L26" s="26">
        <v>2</v>
      </c>
      <c r="M26" s="26">
        <f t="shared" si="1"/>
        <v>6</v>
      </c>
      <c r="N26" s="55">
        <f t="shared" si="2"/>
        <v>5.5</v>
      </c>
    </row>
    <row r="27" spans="1:14" ht="15.75" x14ac:dyDescent="0.25">
      <c r="A27" s="2">
        <v>2</v>
      </c>
      <c r="B27" s="27" t="s">
        <v>18</v>
      </c>
      <c r="C27" s="27">
        <v>3</v>
      </c>
      <c r="D27" s="27" t="s">
        <v>19</v>
      </c>
      <c r="E27" s="27"/>
      <c r="F27" s="28">
        <v>2.5</v>
      </c>
      <c r="G27" s="28">
        <v>2.5</v>
      </c>
      <c r="H27" s="28">
        <v>2.5</v>
      </c>
      <c r="I27" s="28">
        <f t="shared" si="0"/>
        <v>7.5</v>
      </c>
      <c r="J27" s="26">
        <v>1.5</v>
      </c>
      <c r="K27" s="26">
        <v>1</v>
      </c>
      <c r="L27" s="26">
        <v>1</v>
      </c>
      <c r="M27" s="26">
        <f t="shared" si="1"/>
        <v>3.5</v>
      </c>
      <c r="N27" s="55">
        <f t="shared" si="2"/>
        <v>5.5</v>
      </c>
    </row>
    <row r="28" spans="1:14" ht="15.75" x14ac:dyDescent="0.25">
      <c r="A28" s="6">
        <v>7</v>
      </c>
      <c r="B28" s="54" t="s">
        <v>26</v>
      </c>
      <c r="C28" s="6">
        <v>2</v>
      </c>
      <c r="D28" s="54" t="s">
        <v>27</v>
      </c>
      <c r="E28" s="6"/>
      <c r="F28" s="55">
        <v>2</v>
      </c>
      <c r="G28" s="55">
        <v>2.5</v>
      </c>
      <c r="H28" s="55">
        <v>2</v>
      </c>
      <c r="I28" s="55">
        <f t="shared" si="0"/>
        <v>6.5</v>
      </c>
      <c r="J28" s="55">
        <v>2.5</v>
      </c>
      <c r="K28" s="55">
        <v>0.5</v>
      </c>
      <c r="L28" s="55">
        <v>1</v>
      </c>
      <c r="M28" s="55">
        <f t="shared" si="1"/>
        <v>4</v>
      </c>
      <c r="N28" s="55">
        <f t="shared" si="2"/>
        <v>5.25</v>
      </c>
    </row>
    <row r="29" spans="1:14" ht="15.75" x14ac:dyDescent="0.25">
      <c r="A29" s="6">
        <v>19</v>
      </c>
      <c r="B29" s="56" t="s">
        <v>48</v>
      </c>
      <c r="C29" s="56">
        <v>4</v>
      </c>
      <c r="D29" s="56" t="s">
        <v>49</v>
      </c>
      <c r="E29" s="56"/>
      <c r="F29" s="55">
        <v>2</v>
      </c>
      <c r="G29" s="55">
        <v>2</v>
      </c>
      <c r="H29" s="55">
        <v>2</v>
      </c>
      <c r="I29" s="55">
        <f t="shared" si="0"/>
        <v>6</v>
      </c>
      <c r="J29" s="55">
        <v>1.5</v>
      </c>
      <c r="K29" s="55">
        <v>1.5</v>
      </c>
      <c r="L29" s="55">
        <v>1.5</v>
      </c>
      <c r="M29" s="55">
        <f t="shared" si="1"/>
        <v>4.5</v>
      </c>
      <c r="N29" s="55">
        <f t="shared" si="2"/>
        <v>5.25</v>
      </c>
    </row>
    <row r="30" spans="1:14" x14ac:dyDescent="0.25">
      <c r="A30" s="52">
        <v>47</v>
      </c>
      <c r="B30" s="53" t="s">
        <v>99</v>
      </c>
      <c r="C30" s="52"/>
      <c r="D30" s="52" t="s">
        <v>100</v>
      </c>
      <c r="E30" s="52"/>
      <c r="F30" s="52">
        <v>2</v>
      </c>
      <c r="G30" s="52">
        <v>2.5</v>
      </c>
      <c r="H30" s="52">
        <v>1</v>
      </c>
      <c r="I30" s="52">
        <f t="shared" si="0"/>
        <v>5.5</v>
      </c>
      <c r="J30" s="52">
        <v>1</v>
      </c>
      <c r="K30" s="52">
        <v>2</v>
      </c>
      <c r="L30" s="52">
        <v>2</v>
      </c>
      <c r="M30" s="52">
        <f t="shared" si="1"/>
        <v>5</v>
      </c>
      <c r="N30" s="55">
        <f t="shared" si="2"/>
        <v>5.25</v>
      </c>
    </row>
    <row r="31" spans="1:14" x14ac:dyDescent="0.25">
      <c r="A31" s="52">
        <v>51</v>
      </c>
      <c r="B31" s="52" t="s">
        <v>107</v>
      </c>
      <c r="C31" s="52">
        <v>1</v>
      </c>
      <c r="D31" s="52" t="s">
        <v>108</v>
      </c>
      <c r="E31" s="52" t="s">
        <v>4</v>
      </c>
      <c r="F31" s="52">
        <v>2</v>
      </c>
      <c r="G31" s="52">
        <v>2</v>
      </c>
      <c r="H31" s="52">
        <v>2.5</v>
      </c>
      <c r="I31" s="52">
        <f t="shared" si="0"/>
        <v>6.5</v>
      </c>
      <c r="J31" s="52">
        <v>1</v>
      </c>
      <c r="K31" s="52">
        <v>1</v>
      </c>
      <c r="L31" s="52">
        <v>1.5</v>
      </c>
      <c r="M31" s="52">
        <f t="shared" si="1"/>
        <v>3.5</v>
      </c>
      <c r="N31" s="55">
        <f t="shared" si="2"/>
        <v>5</v>
      </c>
    </row>
    <row r="32" spans="1:14" ht="15.75" x14ac:dyDescent="0.25">
      <c r="A32" s="6">
        <v>89</v>
      </c>
      <c r="B32" s="6" t="s">
        <v>172</v>
      </c>
      <c r="C32" s="6"/>
      <c r="D32" s="6" t="s">
        <v>173</v>
      </c>
      <c r="E32" s="6"/>
      <c r="F32" s="52">
        <v>2</v>
      </c>
      <c r="G32" s="52">
        <v>2</v>
      </c>
      <c r="H32" s="52">
        <v>1</v>
      </c>
      <c r="I32" s="55">
        <f t="shared" si="0"/>
        <v>5</v>
      </c>
      <c r="J32" s="55">
        <v>2</v>
      </c>
      <c r="K32" s="55">
        <v>2</v>
      </c>
      <c r="L32" s="55">
        <v>1</v>
      </c>
      <c r="M32" s="55">
        <f t="shared" si="1"/>
        <v>5</v>
      </c>
      <c r="N32" s="55">
        <f t="shared" si="2"/>
        <v>5</v>
      </c>
    </row>
    <row r="33" spans="1:14" ht="15.75" x14ac:dyDescent="0.25">
      <c r="A33" s="6">
        <v>25</v>
      </c>
      <c r="B33" s="54" t="s">
        <v>59</v>
      </c>
      <c r="C33" s="54"/>
      <c r="D33" s="54" t="s">
        <v>60</v>
      </c>
      <c r="E33" s="54"/>
      <c r="F33" s="55">
        <v>2</v>
      </c>
      <c r="G33" s="55">
        <v>2</v>
      </c>
      <c r="H33" s="55">
        <v>3</v>
      </c>
      <c r="I33" s="55">
        <f t="shared" si="0"/>
        <v>7</v>
      </c>
      <c r="J33" s="55">
        <v>0.5</v>
      </c>
      <c r="K33" s="55">
        <v>0.5</v>
      </c>
      <c r="L33" s="55">
        <v>0.5</v>
      </c>
      <c r="M33" s="55">
        <f t="shared" si="1"/>
        <v>1.5</v>
      </c>
      <c r="N33" s="55">
        <f t="shared" si="2"/>
        <v>4.25</v>
      </c>
    </row>
    <row r="34" spans="1:14" ht="15.75" x14ac:dyDescent="0.25">
      <c r="A34" s="6">
        <v>77</v>
      </c>
      <c r="B34" s="6" t="s">
        <v>151</v>
      </c>
      <c r="C34" s="6"/>
      <c r="D34" s="6" t="s">
        <v>152</v>
      </c>
      <c r="E34" s="6"/>
      <c r="F34" s="52">
        <v>1.5</v>
      </c>
      <c r="G34" s="52">
        <v>2</v>
      </c>
      <c r="H34" s="52">
        <v>2</v>
      </c>
      <c r="I34" s="55">
        <f t="shared" si="0"/>
        <v>5.5</v>
      </c>
      <c r="J34" s="55">
        <v>1</v>
      </c>
      <c r="K34" s="55">
        <v>1</v>
      </c>
      <c r="L34" s="55">
        <v>2</v>
      </c>
      <c r="M34" s="55">
        <f t="shared" si="1"/>
        <v>4</v>
      </c>
      <c r="N34" s="55">
        <f t="shared" si="2"/>
        <v>4.75</v>
      </c>
    </row>
    <row r="35" spans="1:14" ht="15.75" x14ac:dyDescent="0.25">
      <c r="A35" s="6">
        <v>1</v>
      </c>
      <c r="B35" s="54" t="s">
        <v>16</v>
      </c>
      <c r="C35" s="54">
        <v>1</v>
      </c>
      <c r="D35" s="54" t="s">
        <v>17</v>
      </c>
      <c r="E35" s="54"/>
      <c r="F35" s="55">
        <v>2.5</v>
      </c>
      <c r="G35" s="55">
        <v>1.5</v>
      </c>
      <c r="H35" s="55">
        <v>2.5</v>
      </c>
      <c r="I35" s="55">
        <f t="shared" ref="I35:I66" si="3">SUM(F35:H35)</f>
        <v>6.5</v>
      </c>
      <c r="J35" s="55">
        <v>1</v>
      </c>
      <c r="K35" s="55">
        <v>1</v>
      </c>
      <c r="L35" s="55">
        <v>1</v>
      </c>
      <c r="M35" s="55">
        <f t="shared" ref="M35:M66" si="4">SUM(J35:L35)</f>
        <v>3</v>
      </c>
      <c r="N35" s="55">
        <f t="shared" ref="N35:N66" si="5">(I35+M35)/2</f>
        <v>4.75</v>
      </c>
    </row>
    <row r="36" spans="1:14" x14ac:dyDescent="0.25">
      <c r="A36" s="52">
        <v>46</v>
      </c>
      <c r="B36" s="52" t="s">
        <v>97</v>
      </c>
      <c r="C36" s="52">
        <v>3</v>
      </c>
      <c r="D36" s="52" t="s">
        <v>98</v>
      </c>
      <c r="E36" s="52"/>
      <c r="F36" s="52">
        <v>2</v>
      </c>
      <c r="G36" s="52">
        <v>2</v>
      </c>
      <c r="H36" s="52">
        <v>2</v>
      </c>
      <c r="I36" s="55">
        <f t="shared" si="3"/>
        <v>6</v>
      </c>
      <c r="J36" s="55">
        <v>1</v>
      </c>
      <c r="K36" s="55">
        <v>1.5</v>
      </c>
      <c r="L36" s="55">
        <v>1</v>
      </c>
      <c r="M36" s="55">
        <f t="shared" si="4"/>
        <v>3.5</v>
      </c>
      <c r="N36" s="55">
        <f t="shared" si="5"/>
        <v>4.75</v>
      </c>
    </row>
    <row r="37" spans="1:14" ht="15.75" x14ac:dyDescent="0.25">
      <c r="A37" s="6">
        <v>91</v>
      </c>
      <c r="B37" s="6" t="s">
        <v>176</v>
      </c>
      <c r="C37" s="6" t="s">
        <v>138</v>
      </c>
      <c r="D37" s="6" t="s">
        <v>177</v>
      </c>
      <c r="E37" s="6"/>
      <c r="F37" s="52">
        <v>2</v>
      </c>
      <c r="G37" s="52">
        <v>2</v>
      </c>
      <c r="H37" s="52">
        <v>2</v>
      </c>
      <c r="I37" s="55">
        <f t="shared" si="3"/>
        <v>6</v>
      </c>
      <c r="J37" s="55">
        <v>1</v>
      </c>
      <c r="K37" s="55">
        <v>1</v>
      </c>
      <c r="L37" s="55">
        <v>1</v>
      </c>
      <c r="M37" s="55">
        <f t="shared" si="4"/>
        <v>3</v>
      </c>
      <c r="N37" s="55">
        <f t="shared" si="5"/>
        <v>4.5</v>
      </c>
    </row>
    <row r="38" spans="1:14" x14ac:dyDescent="0.25">
      <c r="A38" s="52">
        <v>43</v>
      </c>
      <c r="B38" s="52" t="s">
        <v>91</v>
      </c>
      <c r="C38" s="54">
        <v>4</v>
      </c>
      <c r="D38" s="54" t="s">
        <v>92</v>
      </c>
      <c r="E38" s="52"/>
      <c r="F38" s="55">
        <v>2</v>
      </c>
      <c r="G38" s="55">
        <v>2</v>
      </c>
      <c r="H38" s="55">
        <v>2.5</v>
      </c>
      <c r="I38" s="55">
        <f t="shared" si="3"/>
        <v>6.5</v>
      </c>
      <c r="J38" s="55">
        <v>0.5</v>
      </c>
      <c r="K38" s="55">
        <v>1</v>
      </c>
      <c r="L38" s="55">
        <v>1</v>
      </c>
      <c r="M38" s="55">
        <f t="shared" si="4"/>
        <v>2.5</v>
      </c>
      <c r="N38" s="55">
        <f t="shared" si="5"/>
        <v>4.5</v>
      </c>
    </row>
    <row r="39" spans="1:14" ht="15.75" x14ac:dyDescent="0.25">
      <c r="A39" s="6">
        <v>22</v>
      </c>
      <c r="B39" s="54" t="s">
        <v>54</v>
      </c>
      <c r="C39" s="54"/>
      <c r="D39" s="54" t="s">
        <v>11</v>
      </c>
      <c r="E39" s="54"/>
      <c r="F39" s="55">
        <v>2</v>
      </c>
      <c r="G39" s="55">
        <v>2</v>
      </c>
      <c r="H39" s="55">
        <v>2</v>
      </c>
      <c r="I39" s="55">
        <f t="shared" si="3"/>
        <v>6</v>
      </c>
      <c r="J39" s="55">
        <v>1</v>
      </c>
      <c r="K39" s="55">
        <v>1</v>
      </c>
      <c r="L39" s="55">
        <v>1</v>
      </c>
      <c r="M39" s="55">
        <f t="shared" si="4"/>
        <v>3</v>
      </c>
      <c r="N39" s="55">
        <f t="shared" si="5"/>
        <v>4.5</v>
      </c>
    </row>
    <row r="40" spans="1:14" x14ac:dyDescent="0.25">
      <c r="A40" s="52">
        <v>53</v>
      </c>
      <c r="B40" s="52" t="s">
        <v>111</v>
      </c>
      <c r="C40" s="52">
        <v>5</v>
      </c>
      <c r="D40" s="52" t="s">
        <v>112</v>
      </c>
      <c r="E40" s="52"/>
      <c r="F40" s="52">
        <v>2</v>
      </c>
      <c r="G40" s="52">
        <v>1.5</v>
      </c>
      <c r="H40" s="52">
        <v>2.5</v>
      </c>
      <c r="I40" s="55">
        <f t="shared" si="3"/>
        <v>6</v>
      </c>
      <c r="J40" s="55">
        <v>1</v>
      </c>
      <c r="K40" s="55">
        <v>1</v>
      </c>
      <c r="L40" s="55">
        <v>1</v>
      </c>
      <c r="M40" s="55">
        <f t="shared" si="4"/>
        <v>3</v>
      </c>
      <c r="N40" s="55">
        <f t="shared" si="5"/>
        <v>4.5</v>
      </c>
    </row>
    <row r="41" spans="1:14" ht="15.75" x14ac:dyDescent="0.25">
      <c r="A41" s="6">
        <v>26</v>
      </c>
      <c r="B41" s="54" t="s">
        <v>61</v>
      </c>
      <c r="C41" s="54">
        <v>3</v>
      </c>
      <c r="D41" s="54" t="s">
        <v>62</v>
      </c>
      <c r="E41" s="54"/>
      <c r="F41" s="55">
        <v>2</v>
      </c>
      <c r="G41" s="55">
        <v>2</v>
      </c>
      <c r="H41" s="55">
        <v>2</v>
      </c>
      <c r="I41" s="55">
        <f t="shared" si="3"/>
        <v>6</v>
      </c>
      <c r="J41" s="55">
        <v>1</v>
      </c>
      <c r="K41" s="55">
        <v>1</v>
      </c>
      <c r="L41" s="55">
        <v>1</v>
      </c>
      <c r="M41" s="55">
        <f t="shared" si="4"/>
        <v>3</v>
      </c>
      <c r="N41" s="55">
        <f t="shared" si="5"/>
        <v>4.5</v>
      </c>
    </row>
    <row r="42" spans="1:14" x14ac:dyDescent="0.25">
      <c r="A42" s="54">
        <v>29</v>
      </c>
      <c r="B42" s="54" t="s">
        <v>67</v>
      </c>
      <c r="C42" s="54"/>
      <c r="D42" s="54" t="s">
        <v>68</v>
      </c>
      <c r="E42" s="54"/>
      <c r="F42" s="55">
        <v>2</v>
      </c>
      <c r="G42" s="55">
        <v>2</v>
      </c>
      <c r="H42" s="55">
        <v>2</v>
      </c>
      <c r="I42" s="55">
        <f t="shared" si="3"/>
        <v>6</v>
      </c>
      <c r="J42" s="55">
        <v>1</v>
      </c>
      <c r="K42" s="55">
        <v>1</v>
      </c>
      <c r="L42" s="55">
        <v>1</v>
      </c>
      <c r="M42" s="55">
        <f t="shared" si="4"/>
        <v>3</v>
      </c>
      <c r="N42" s="55">
        <f t="shared" si="5"/>
        <v>4.5</v>
      </c>
    </row>
    <row r="43" spans="1:14" ht="15.75" x14ac:dyDescent="0.25">
      <c r="A43" s="6">
        <v>100</v>
      </c>
      <c r="B43" s="6" t="s">
        <v>191</v>
      </c>
      <c r="C43" s="6">
        <v>1</v>
      </c>
      <c r="D43" s="6" t="s">
        <v>192</v>
      </c>
      <c r="E43" s="6"/>
      <c r="F43" s="52">
        <v>2</v>
      </c>
      <c r="G43" s="52">
        <v>2</v>
      </c>
      <c r="H43" s="52">
        <v>2</v>
      </c>
      <c r="I43" s="52">
        <f t="shared" si="3"/>
        <v>6</v>
      </c>
      <c r="J43" s="52">
        <v>1</v>
      </c>
      <c r="K43" s="52">
        <v>1</v>
      </c>
      <c r="L43" s="52">
        <v>1</v>
      </c>
      <c r="M43" s="52">
        <f t="shared" si="4"/>
        <v>3</v>
      </c>
      <c r="N43" s="55">
        <f t="shared" si="5"/>
        <v>4.5</v>
      </c>
    </row>
    <row r="44" spans="1:14" ht="15.75" x14ac:dyDescent="0.25">
      <c r="A44" s="6">
        <v>27</v>
      </c>
      <c r="B44" s="56" t="s">
        <v>63</v>
      </c>
      <c r="C44" s="54"/>
      <c r="D44" s="54" t="s">
        <v>64</v>
      </c>
      <c r="E44" s="54"/>
      <c r="F44" s="55">
        <v>2</v>
      </c>
      <c r="G44" s="55">
        <v>2</v>
      </c>
      <c r="H44" s="55">
        <v>2</v>
      </c>
      <c r="I44" s="55">
        <f t="shared" si="3"/>
        <v>6</v>
      </c>
      <c r="J44" s="55">
        <v>1</v>
      </c>
      <c r="K44" s="55">
        <v>1</v>
      </c>
      <c r="L44" s="55">
        <v>1</v>
      </c>
      <c r="M44" s="55">
        <f t="shared" si="4"/>
        <v>3</v>
      </c>
      <c r="N44" s="55">
        <f t="shared" si="5"/>
        <v>4.5</v>
      </c>
    </row>
    <row r="45" spans="1:14" x14ac:dyDescent="0.25">
      <c r="A45" s="52">
        <v>48</v>
      </c>
      <c r="B45" s="52" t="s">
        <v>101</v>
      </c>
      <c r="C45" s="52">
        <v>4</v>
      </c>
      <c r="D45" s="52" t="s">
        <v>102</v>
      </c>
      <c r="E45" s="52"/>
      <c r="F45" s="52">
        <v>2</v>
      </c>
      <c r="G45" s="52">
        <v>2</v>
      </c>
      <c r="H45" s="52">
        <v>1</v>
      </c>
      <c r="I45" s="52">
        <f t="shared" si="3"/>
        <v>5</v>
      </c>
      <c r="J45" s="55">
        <v>1</v>
      </c>
      <c r="K45" s="55">
        <v>1.5</v>
      </c>
      <c r="L45" s="55">
        <v>1</v>
      </c>
      <c r="M45" s="55">
        <f t="shared" si="4"/>
        <v>3.5</v>
      </c>
      <c r="N45" s="55">
        <f t="shared" si="5"/>
        <v>4.25</v>
      </c>
    </row>
    <row r="46" spans="1:14" ht="15.75" x14ac:dyDescent="0.25">
      <c r="A46" s="6">
        <v>88</v>
      </c>
      <c r="B46" s="6" t="s">
        <v>170</v>
      </c>
      <c r="C46" s="6"/>
      <c r="D46" s="6" t="s">
        <v>171</v>
      </c>
      <c r="E46" s="6"/>
      <c r="F46" s="52">
        <v>1</v>
      </c>
      <c r="G46" s="52">
        <v>1</v>
      </c>
      <c r="H46" s="52">
        <v>3.5</v>
      </c>
      <c r="I46" s="52">
        <f t="shared" si="3"/>
        <v>5.5</v>
      </c>
      <c r="J46" s="52">
        <v>1</v>
      </c>
      <c r="K46" s="52">
        <v>1</v>
      </c>
      <c r="L46" s="52">
        <v>1</v>
      </c>
      <c r="M46" s="52">
        <f t="shared" si="4"/>
        <v>3</v>
      </c>
      <c r="N46" s="55">
        <f t="shared" si="5"/>
        <v>4.25</v>
      </c>
    </row>
    <row r="47" spans="1:14" ht="15.75" x14ac:dyDescent="0.25">
      <c r="A47" s="6">
        <v>68</v>
      </c>
      <c r="B47" s="6" t="s">
        <v>137</v>
      </c>
      <c r="C47" s="6" t="s">
        <v>138</v>
      </c>
      <c r="D47" s="6" t="s">
        <v>5</v>
      </c>
      <c r="E47" s="6"/>
      <c r="F47" s="52">
        <v>2</v>
      </c>
      <c r="G47" s="52">
        <v>2</v>
      </c>
      <c r="H47" s="52">
        <v>2.5</v>
      </c>
      <c r="I47" s="55">
        <f t="shared" si="3"/>
        <v>6.5</v>
      </c>
      <c r="J47" s="55">
        <v>0.5</v>
      </c>
      <c r="K47" s="55">
        <v>0.5</v>
      </c>
      <c r="L47" s="55">
        <v>0.5</v>
      </c>
      <c r="M47" s="55">
        <f t="shared" si="4"/>
        <v>1.5</v>
      </c>
      <c r="N47" s="55">
        <f t="shared" si="5"/>
        <v>4</v>
      </c>
    </row>
    <row r="48" spans="1:14" ht="15.75" x14ac:dyDescent="0.25">
      <c r="A48" s="2">
        <v>18</v>
      </c>
      <c r="B48" s="19" t="s">
        <v>46</v>
      </c>
      <c r="C48" s="19"/>
      <c r="D48" s="19" t="s">
        <v>47</v>
      </c>
      <c r="E48" s="19"/>
      <c r="F48" s="26">
        <v>1.5</v>
      </c>
      <c r="G48" s="26">
        <v>2</v>
      </c>
      <c r="H48" s="26">
        <v>1</v>
      </c>
      <c r="I48" s="26">
        <f t="shared" si="3"/>
        <v>4.5</v>
      </c>
      <c r="J48" s="26">
        <v>0.5</v>
      </c>
      <c r="K48" s="26">
        <v>1.5</v>
      </c>
      <c r="L48" s="26">
        <v>1.5</v>
      </c>
      <c r="M48" s="26">
        <f t="shared" si="4"/>
        <v>3.5</v>
      </c>
      <c r="N48" s="55">
        <f t="shared" si="5"/>
        <v>4</v>
      </c>
    </row>
    <row r="49" spans="1:14" ht="15.75" x14ac:dyDescent="0.25">
      <c r="A49" s="2">
        <v>21</v>
      </c>
      <c r="B49" s="19" t="s">
        <v>52</v>
      </c>
      <c r="C49" s="19"/>
      <c r="D49" s="19" t="s">
        <v>53</v>
      </c>
      <c r="E49" s="19"/>
      <c r="F49" s="26">
        <v>1</v>
      </c>
      <c r="G49" s="26">
        <v>1</v>
      </c>
      <c r="H49" s="26">
        <v>2.5</v>
      </c>
      <c r="I49" s="26">
        <f t="shared" si="3"/>
        <v>4.5</v>
      </c>
      <c r="J49" s="26">
        <v>1</v>
      </c>
      <c r="K49" s="26">
        <v>1.5</v>
      </c>
      <c r="L49" s="26">
        <v>1</v>
      </c>
      <c r="M49" s="26">
        <f t="shared" si="4"/>
        <v>3.5</v>
      </c>
      <c r="N49" s="55">
        <f t="shared" si="5"/>
        <v>4</v>
      </c>
    </row>
    <row r="50" spans="1:14" ht="15.75" x14ac:dyDescent="0.25">
      <c r="A50" s="2">
        <v>10</v>
      </c>
      <c r="B50" s="19" t="s">
        <v>31</v>
      </c>
      <c r="C50" s="19">
        <v>1</v>
      </c>
      <c r="D50" s="20" t="s">
        <v>5</v>
      </c>
      <c r="E50" s="19"/>
      <c r="F50" s="26">
        <v>2</v>
      </c>
      <c r="G50" s="26">
        <v>1</v>
      </c>
      <c r="H50" s="26">
        <v>2</v>
      </c>
      <c r="I50" s="26">
        <f t="shared" si="3"/>
        <v>5</v>
      </c>
      <c r="J50" s="26">
        <v>1</v>
      </c>
      <c r="K50" s="26">
        <v>1</v>
      </c>
      <c r="L50" s="26">
        <v>1</v>
      </c>
      <c r="M50" s="26">
        <f t="shared" si="4"/>
        <v>3</v>
      </c>
      <c r="N50" s="55">
        <f t="shared" si="5"/>
        <v>4</v>
      </c>
    </row>
    <row r="51" spans="1:14" ht="15.75" x14ac:dyDescent="0.25">
      <c r="A51" s="25">
        <v>30</v>
      </c>
      <c r="B51" s="19" t="s">
        <v>69</v>
      </c>
      <c r="C51" s="19"/>
      <c r="D51" s="19" t="s">
        <v>64</v>
      </c>
      <c r="E51" s="19"/>
      <c r="F51" s="26">
        <v>3</v>
      </c>
      <c r="G51" s="26">
        <v>1.5</v>
      </c>
      <c r="H51" s="26">
        <v>2</v>
      </c>
      <c r="I51" s="26">
        <f t="shared" si="3"/>
        <v>6.5</v>
      </c>
      <c r="J51" s="26">
        <v>0.5</v>
      </c>
      <c r="K51" s="26">
        <v>0.5</v>
      </c>
      <c r="L51" s="26">
        <v>0.5</v>
      </c>
      <c r="M51" s="26">
        <f t="shared" si="4"/>
        <v>1.5</v>
      </c>
      <c r="N51" s="55">
        <f t="shared" si="5"/>
        <v>4</v>
      </c>
    </row>
    <row r="52" spans="1:14" ht="15.75" x14ac:dyDescent="0.25">
      <c r="A52" s="6">
        <v>70</v>
      </c>
      <c r="B52" s="6" t="s">
        <v>140</v>
      </c>
      <c r="C52" s="6"/>
      <c r="D52" s="6" t="s">
        <v>141</v>
      </c>
      <c r="E52" s="6"/>
      <c r="F52" s="52">
        <v>2</v>
      </c>
      <c r="G52" s="52">
        <v>2</v>
      </c>
      <c r="H52" s="52">
        <v>2.5</v>
      </c>
      <c r="I52" s="55">
        <f t="shared" si="3"/>
        <v>6.5</v>
      </c>
      <c r="J52" s="55">
        <v>0.5</v>
      </c>
      <c r="K52" s="55">
        <v>0.5</v>
      </c>
      <c r="L52" s="55">
        <v>0.5</v>
      </c>
      <c r="M52" s="55">
        <f t="shared" si="4"/>
        <v>1.5</v>
      </c>
      <c r="N52" s="55">
        <f t="shared" si="5"/>
        <v>4</v>
      </c>
    </row>
    <row r="53" spans="1:14" ht="15.75" x14ac:dyDescent="0.25">
      <c r="A53" s="6">
        <v>69</v>
      </c>
      <c r="B53" s="6" t="s">
        <v>139</v>
      </c>
      <c r="C53" s="6">
        <v>1</v>
      </c>
      <c r="D53" s="6" t="s">
        <v>106</v>
      </c>
      <c r="E53" s="6"/>
      <c r="F53" s="52">
        <v>2</v>
      </c>
      <c r="G53" s="52">
        <v>2</v>
      </c>
      <c r="H53" s="52">
        <v>2.2000000000000002</v>
      </c>
      <c r="I53" s="55">
        <f t="shared" si="3"/>
        <v>6.2</v>
      </c>
      <c r="J53" s="55">
        <v>0.5</v>
      </c>
      <c r="K53" s="55">
        <v>0.5</v>
      </c>
      <c r="L53" s="55">
        <v>0.5</v>
      </c>
      <c r="M53" s="55">
        <f t="shared" si="4"/>
        <v>1.5</v>
      </c>
      <c r="N53" s="55">
        <f t="shared" si="5"/>
        <v>3.85</v>
      </c>
    </row>
    <row r="54" spans="1:14" ht="15.75" x14ac:dyDescent="0.25">
      <c r="A54" s="6">
        <v>87</v>
      </c>
      <c r="B54" s="6" t="s">
        <v>168</v>
      </c>
      <c r="C54" s="6">
        <v>3</v>
      </c>
      <c r="D54" s="6" t="s">
        <v>169</v>
      </c>
      <c r="E54" s="6"/>
      <c r="F54" s="52">
        <v>2</v>
      </c>
      <c r="G54" s="52">
        <v>2</v>
      </c>
      <c r="H54" s="52">
        <v>2</v>
      </c>
      <c r="I54" s="55">
        <f t="shared" si="3"/>
        <v>6</v>
      </c>
      <c r="J54" s="55">
        <v>0.5</v>
      </c>
      <c r="K54" s="55">
        <v>0.5</v>
      </c>
      <c r="L54" s="55">
        <v>0.5</v>
      </c>
      <c r="M54" s="55">
        <f t="shared" si="4"/>
        <v>1.5</v>
      </c>
      <c r="N54" s="55">
        <f t="shared" si="5"/>
        <v>3.75</v>
      </c>
    </row>
    <row r="55" spans="1:14" x14ac:dyDescent="0.25">
      <c r="A55" s="31">
        <v>39</v>
      </c>
      <c r="B55" s="52" t="s">
        <v>85</v>
      </c>
      <c r="C55" s="54">
        <v>2</v>
      </c>
      <c r="D55" s="54" t="s">
        <v>77</v>
      </c>
      <c r="E55" s="52"/>
      <c r="F55" s="55">
        <v>2</v>
      </c>
      <c r="G55" s="55">
        <v>2</v>
      </c>
      <c r="H55" s="55">
        <v>2</v>
      </c>
      <c r="I55" s="55">
        <f t="shared" si="3"/>
        <v>6</v>
      </c>
      <c r="J55" s="52">
        <v>0.5</v>
      </c>
      <c r="K55" s="52">
        <v>0.5</v>
      </c>
      <c r="L55" s="52">
        <v>0.5</v>
      </c>
      <c r="M55" s="52">
        <f t="shared" si="4"/>
        <v>1.5</v>
      </c>
      <c r="N55" s="55">
        <f t="shared" si="5"/>
        <v>3.75</v>
      </c>
    </row>
    <row r="56" spans="1:14" ht="15.75" x14ac:dyDescent="0.25">
      <c r="A56" s="6">
        <v>102</v>
      </c>
      <c r="B56" s="6" t="s">
        <v>195</v>
      </c>
      <c r="C56" s="6">
        <v>1</v>
      </c>
      <c r="D56" s="6" t="s">
        <v>108</v>
      </c>
      <c r="E56" s="6"/>
      <c r="F56" s="1">
        <v>2</v>
      </c>
      <c r="G56" s="1">
        <v>2</v>
      </c>
      <c r="H56" s="1">
        <v>2</v>
      </c>
      <c r="I56" s="1">
        <f t="shared" si="3"/>
        <v>6</v>
      </c>
      <c r="J56" s="1">
        <v>0.5</v>
      </c>
      <c r="K56" s="1">
        <v>0.5</v>
      </c>
      <c r="L56" s="1">
        <v>0.5</v>
      </c>
      <c r="M56" s="1">
        <f t="shared" si="4"/>
        <v>1.5</v>
      </c>
      <c r="N56" s="55">
        <f t="shared" si="5"/>
        <v>3.75</v>
      </c>
    </row>
    <row r="57" spans="1:14" x14ac:dyDescent="0.25">
      <c r="A57" s="1">
        <v>56</v>
      </c>
      <c r="B57" s="1" t="s">
        <v>117</v>
      </c>
      <c r="C57" s="1">
        <v>1</v>
      </c>
      <c r="D57" s="1" t="s">
        <v>118</v>
      </c>
      <c r="E57" s="1"/>
      <c r="F57" s="1">
        <v>2</v>
      </c>
      <c r="G57" s="1">
        <v>2</v>
      </c>
      <c r="H57" s="1">
        <v>2</v>
      </c>
      <c r="I57" s="1">
        <f t="shared" si="3"/>
        <v>6</v>
      </c>
      <c r="J57" s="1">
        <v>0.5</v>
      </c>
      <c r="K57" s="1">
        <v>0.5</v>
      </c>
      <c r="L57" s="1">
        <v>0.5</v>
      </c>
      <c r="M57" s="1">
        <f t="shared" si="4"/>
        <v>1.5</v>
      </c>
      <c r="N57" s="55">
        <f t="shared" si="5"/>
        <v>3.75</v>
      </c>
    </row>
    <row r="58" spans="1:14" x14ac:dyDescent="0.25">
      <c r="A58" s="31">
        <v>40</v>
      </c>
      <c r="B58" s="31" t="s">
        <v>86</v>
      </c>
      <c r="C58" s="27">
        <v>1</v>
      </c>
      <c r="D58" s="27" t="s">
        <v>87</v>
      </c>
      <c r="E58" s="31"/>
      <c r="F58" s="28">
        <v>1.5</v>
      </c>
      <c r="G58" s="28">
        <v>3.5</v>
      </c>
      <c r="H58" s="28">
        <v>1</v>
      </c>
      <c r="I58" s="28">
        <f t="shared" si="3"/>
        <v>6</v>
      </c>
      <c r="J58" s="1">
        <v>0.5</v>
      </c>
      <c r="K58" s="1">
        <v>0.5</v>
      </c>
      <c r="L58" s="1">
        <v>0.5</v>
      </c>
      <c r="M58" s="1">
        <f t="shared" si="4"/>
        <v>1.5</v>
      </c>
      <c r="N58" s="55">
        <f t="shared" si="5"/>
        <v>3.75</v>
      </c>
    </row>
    <row r="59" spans="1:14" x14ac:dyDescent="0.25">
      <c r="A59" s="1">
        <v>54</v>
      </c>
      <c r="B59" s="1" t="s">
        <v>113</v>
      </c>
      <c r="C59" s="1"/>
      <c r="D59" s="1" t="s">
        <v>114</v>
      </c>
      <c r="E59" s="1"/>
      <c r="F59" s="1">
        <v>0.5</v>
      </c>
      <c r="G59" s="1">
        <v>2.5</v>
      </c>
      <c r="H59" s="1">
        <v>3</v>
      </c>
      <c r="I59" s="1">
        <f t="shared" si="3"/>
        <v>6</v>
      </c>
      <c r="J59" s="1">
        <v>0.5</v>
      </c>
      <c r="K59" s="1">
        <v>0.5</v>
      </c>
      <c r="L59" s="1">
        <v>0.5</v>
      </c>
      <c r="M59" s="1">
        <f t="shared" si="4"/>
        <v>1.5</v>
      </c>
      <c r="N59" s="55">
        <f t="shared" si="5"/>
        <v>3.75</v>
      </c>
    </row>
    <row r="60" spans="1:14" x14ac:dyDescent="0.25">
      <c r="A60" s="1">
        <v>67</v>
      </c>
      <c r="B60" s="1" t="s">
        <v>135</v>
      </c>
      <c r="C60" s="1">
        <v>1</v>
      </c>
      <c r="D60" s="1" t="s">
        <v>136</v>
      </c>
      <c r="E60" s="1"/>
      <c r="F60" s="1">
        <v>1.5</v>
      </c>
      <c r="G60" s="1">
        <v>3</v>
      </c>
      <c r="H60" s="1">
        <v>1.5</v>
      </c>
      <c r="I60" s="1">
        <f t="shared" si="3"/>
        <v>6</v>
      </c>
      <c r="J60" s="1">
        <v>0.5</v>
      </c>
      <c r="K60" s="1">
        <v>0.5</v>
      </c>
      <c r="L60" s="1">
        <v>0.5</v>
      </c>
      <c r="M60" s="1">
        <f t="shared" si="4"/>
        <v>1.5</v>
      </c>
      <c r="N60" s="55">
        <f t="shared" si="5"/>
        <v>3.75</v>
      </c>
    </row>
    <row r="61" spans="1:14" x14ac:dyDescent="0.25">
      <c r="A61" s="1">
        <v>37</v>
      </c>
      <c r="B61" s="32" t="s">
        <v>81</v>
      </c>
      <c r="C61" s="27"/>
      <c r="D61" s="27" t="s">
        <v>82</v>
      </c>
      <c r="E61" s="27"/>
      <c r="F61" s="28">
        <v>2</v>
      </c>
      <c r="G61" s="28">
        <v>2</v>
      </c>
      <c r="H61" s="28">
        <v>1.5</v>
      </c>
      <c r="I61" s="28">
        <f t="shared" si="3"/>
        <v>5.5</v>
      </c>
      <c r="J61" s="26">
        <v>0.5</v>
      </c>
      <c r="K61" s="26">
        <v>0.5</v>
      </c>
      <c r="L61" s="26">
        <v>0.5</v>
      </c>
      <c r="M61" s="26">
        <f t="shared" si="4"/>
        <v>1.5</v>
      </c>
      <c r="N61" s="55">
        <f t="shared" si="5"/>
        <v>3.5</v>
      </c>
    </row>
    <row r="62" spans="1:14" x14ac:dyDescent="0.25">
      <c r="A62" s="1">
        <v>52</v>
      </c>
      <c r="B62" s="1" t="s">
        <v>109</v>
      </c>
      <c r="C62" s="1">
        <v>2</v>
      </c>
      <c r="D62" s="1" t="s">
        <v>110</v>
      </c>
      <c r="E62" s="1"/>
      <c r="F62" s="1">
        <v>2</v>
      </c>
      <c r="G62" s="1">
        <v>1.5</v>
      </c>
      <c r="H62" s="1">
        <v>2</v>
      </c>
      <c r="I62" s="1">
        <f t="shared" si="3"/>
        <v>5.5</v>
      </c>
      <c r="J62" s="1">
        <v>0.5</v>
      </c>
      <c r="K62" s="1">
        <v>0.5</v>
      </c>
      <c r="L62" s="1">
        <v>0.5</v>
      </c>
      <c r="M62" s="1">
        <f t="shared" si="4"/>
        <v>1.5</v>
      </c>
      <c r="N62" s="55">
        <f t="shared" si="5"/>
        <v>3.5</v>
      </c>
    </row>
    <row r="63" spans="1:14" x14ac:dyDescent="0.25">
      <c r="A63" s="1">
        <v>57</v>
      </c>
      <c r="B63" s="1" t="s">
        <v>119</v>
      </c>
      <c r="C63" s="1">
        <v>3</v>
      </c>
      <c r="D63" s="1" t="s">
        <v>120</v>
      </c>
      <c r="E63" s="1"/>
      <c r="F63" s="1">
        <v>1</v>
      </c>
      <c r="G63" s="1">
        <v>2</v>
      </c>
      <c r="H63" s="1">
        <v>1</v>
      </c>
      <c r="I63" s="1">
        <f t="shared" si="3"/>
        <v>4</v>
      </c>
      <c r="J63" s="1">
        <v>1</v>
      </c>
      <c r="K63" s="1">
        <v>1</v>
      </c>
      <c r="L63" s="1">
        <v>1</v>
      </c>
      <c r="M63" s="1">
        <f t="shared" si="4"/>
        <v>3</v>
      </c>
      <c r="N63" s="55">
        <f t="shared" si="5"/>
        <v>3.5</v>
      </c>
    </row>
    <row r="64" spans="1:14" ht="15.75" x14ac:dyDescent="0.25">
      <c r="A64" s="6">
        <v>73</v>
      </c>
      <c r="B64" s="6" t="s">
        <v>145</v>
      </c>
      <c r="C64" s="6">
        <v>4</v>
      </c>
      <c r="D64" s="6" t="s">
        <v>146</v>
      </c>
      <c r="E64" s="6"/>
      <c r="F64" s="1">
        <v>1.5</v>
      </c>
      <c r="G64" s="1">
        <v>2</v>
      </c>
      <c r="H64" s="1">
        <v>1</v>
      </c>
      <c r="I64" s="1">
        <f t="shared" si="3"/>
        <v>4.5</v>
      </c>
      <c r="J64" s="1">
        <v>0.5</v>
      </c>
      <c r="K64" s="1">
        <v>1.5</v>
      </c>
      <c r="L64" s="1">
        <v>0.5</v>
      </c>
      <c r="M64" s="1">
        <f t="shared" si="4"/>
        <v>2.5</v>
      </c>
      <c r="N64" s="55">
        <f t="shared" si="5"/>
        <v>3.5</v>
      </c>
    </row>
    <row r="65" spans="1:14" ht="15.75" x14ac:dyDescent="0.25">
      <c r="A65" s="2">
        <v>12</v>
      </c>
      <c r="B65" s="19" t="s">
        <v>34</v>
      </c>
      <c r="C65" s="19">
        <v>3</v>
      </c>
      <c r="D65" s="19" t="s">
        <v>35</v>
      </c>
      <c r="E65" s="19"/>
      <c r="F65" s="26">
        <v>1</v>
      </c>
      <c r="G65" s="26">
        <v>2</v>
      </c>
      <c r="H65" s="26">
        <v>2</v>
      </c>
      <c r="I65" s="26">
        <f t="shared" si="3"/>
        <v>5</v>
      </c>
      <c r="J65" s="26">
        <v>0.5</v>
      </c>
      <c r="K65" s="26">
        <v>0.5</v>
      </c>
      <c r="L65" s="26">
        <v>1</v>
      </c>
      <c r="M65" s="26">
        <f t="shared" si="4"/>
        <v>2</v>
      </c>
      <c r="N65" s="55">
        <f t="shared" si="5"/>
        <v>3.5</v>
      </c>
    </row>
    <row r="66" spans="1:14" ht="15.75" x14ac:dyDescent="0.25">
      <c r="A66" s="2">
        <v>24</v>
      </c>
      <c r="B66" s="19" t="s">
        <v>57</v>
      </c>
      <c r="C66" s="19">
        <v>3</v>
      </c>
      <c r="D66" s="19"/>
      <c r="E66" s="19" t="s">
        <v>58</v>
      </c>
      <c r="F66" s="26">
        <v>3</v>
      </c>
      <c r="G66" s="26">
        <v>1</v>
      </c>
      <c r="H66" s="26">
        <v>1.5</v>
      </c>
      <c r="I66" s="26">
        <f t="shared" si="3"/>
        <v>5.5</v>
      </c>
      <c r="J66" s="26">
        <v>0.5</v>
      </c>
      <c r="K66" s="26">
        <v>0.5</v>
      </c>
      <c r="L66" s="26">
        <v>0.5</v>
      </c>
      <c r="M66" s="26">
        <f t="shared" si="4"/>
        <v>1.5</v>
      </c>
      <c r="N66" s="55">
        <f t="shared" si="5"/>
        <v>3.5</v>
      </c>
    </row>
    <row r="67" spans="1:14" x14ac:dyDescent="0.25">
      <c r="A67" s="1">
        <v>35</v>
      </c>
      <c r="B67" s="27" t="s">
        <v>78</v>
      </c>
      <c r="C67" s="27">
        <v>3</v>
      </c>
      <c r="D67" s="27" t="s">
        <v>79</v>
      </c>
      <c r="E67" s="27"/>
      <c r="F67" s="28">
        <v>2.5</v>
      </c>
      <c r="G67" s="28">
        <v>2</v>
      </c>
      <c r="H67" s="28">
        <v>1</v>
      </c>
      <c r="I67" s="28">
        <f t="shared" ref="I67:I98" si="6">SUM(F67:H67)</f>
        <v>5.5</v>
      </c>
      <c r="J67" s="26">
        <v>0.5</v>
      </c>
      <c r="K67" s="26">
        <v>0.5</v>
      </c>
      <c r="L67" s="26">
        <v>0.5</v>
      </c>
      <c r="M67" s="26">
        <f t="shared" ref="M67:M98" si="7">SUM(J67:L67)</f>
        <v>1.5</v>
      </c>
      <c r="N67" s="55">
        <f t="shared" ref="N67:N98" si="8">(I67+M67)/2</f>
        <v>3.5</v>
      </c>
    </row>
    <row r="68" spans="1:14" x14ac:dyDescent="0.25">
      <c r="A68" s="1">
        <v>62</v>
      </c>
      <c r="B68" s="1" t="s">
        <v>127</v>
      </c>
      <c r="C68" s="1">
        <v>2</v>
      </c>
      <c r="D68" s="1" t="s">
        <v>128</v>
      </c>
      <c r="E68" s="1"/>
      <c r="F68" s="1">
        <v>1.5</v>
      </c>
      <c r="G68" s="1">
        <v>2.5</v>
      </c>
      <c r="H68" s="1">
        <v>1.5</v>
      </c>
      <c r="I68" s="1">
        <f t="shared" si="6"/>
        <v>5.5</v>
      </c>
      <c r="J68" s="1">
        <v>0.5</v>
      </c>
      <c r="K68" s="1">
        <v>0.5</v>
      </c>
      <c r="L68" s="1">
        <v>0.5</v>
      </c>
      <c r="M68" s="1">
        <f t="shared" si="7"/>
        <v>1.5</v>
      </c>
      <c r="N68" s="55">
        <f t="shared" si="8"/>
        <v>3.5</v>
      </c>
    </row>
    <row r="69" spans="1:14" ht="15.75" x14ac:dyDescent="0.25">
      <c r="A69" s="6">
        <v>81</v>
      </c>
      <c r="B69" s="34" t="s">
        <v>159</v>
      </c>
      <c r="C69" s="6"/>
      <c r="D69" s="6"/>
      <c r="E69" s="6"/>
      <c r="F69" s="1">
        <v>1.5</v>
      </c>
      <c r="G69" s="1">
        <v>2</v>
      </c>
      <c r="H69" s="1">
        <v>2</v>
      </c>
      <c r="I69" s="1">
        <f t="shared" si="6"/>
        <v>5.5</v>
      </c>
      <c r="J69" s="1">
        <v>0.5</v>
      </c>
      <c r="K69" s="1">
        <v>0.5</v>
      </c>
      <c r="L69" s="1">
        <v>0.5</v>
      </c>
      <c r="M69" s="1">
        <f t="shared" si="7"/>
        <v>1.5</v>
      </c>
      <c r="N69" s="55">
        <f t="shared" si="8"/>
        <v>3.5</v>
      </c>
    </row>
    <row r="70" spans="1:14" ht="15.75" x14ac:dyDescent="0.25">
      <c r="A70" s="6">
        <v>92</v>
      </c>
      <c r="B70" s="6" t="s">
        <v>178</v>
      </c>
      <c r="C70" s="6">
        <v>4</v>
      </c>
      <c r="D70" s="6" t="s">
        <v>179</v>
      </c>
      <c r="E70" s="6"/>
      <c r="F70" s="1">
        <v>3</v>
      </c>
      <c r="G70" s="1">
        <v>2</v>
      </c>
      <c r="H70" s="1">
        <v>0.5</v>
      </c>
      <c r="I70" s="1">
        <f t="shared" si="6"/>
        <v>5.5</v>
      </c>
      <c r="J70" s="1">
        <v>0.5</v>
      </c>
      <c r="K70" s="1">
        <v>0.5</v>
      </c>
      <c r="L70" s="1">
        <v>0.5</v>
      </c>
      <c r="M70" s="1">
        <f t="shared" si="7"/>
        <v>1.5</v>
      </c>
      <c r="N70" s="55">
        <f t="shared" si="8"/>
        <v>3.5</v>
      </c>
    </row>
    <row r="71" spans="1:14" ht="15.75" x14ac:dyDescent="0.25">
      <c r="A71" s="6">
        <v>99</v>
      </c>
      <c r="B71" s="6" t="s">
        <v>190</v>
      </c>
      <c r="C71" s="6"/>
      <c r="D71" s="6"/>
      <c r="E71" s="6"/>
      <c r="F71" s="1">
        <v>1.5</v>
      </c>
      <c r="G71" s="1">
        <v>2.5</v>
      </c>
      <c r="H71" s="1">
        <v>1.5</v>
      </c>
      <c r="I71" s="1">
        <f t="shared" si="6"/>
        <v>5.5</v>
      </c>
      <c r="J71" s="1">
        <v>0.5</v>
      </c>
      <c r="K71" s="1">
        <v>0.5</v>
      </c>
      <c r="L71" s="1">
        <v>0.5</v>
      </c>
      <c r="M71" s="1">
        <f t="shared" si="7"/>
        <v>1.5</v>
      </c>
      <c r="N71" s="55">
        <f t="shared" si="8"/>
        <v>3.5</v>
      </c>
    </row>
    <row r="72" spans="1:14" x14ac:dyDescent="0.25">
      <c r="A72" s="1">
        <v>38</v>
      </c>
      <c r="B72" s="27" t="s">
        <v>83</v>
      </c>
      <c r="C72" s="27">
        <v>1</v>
      </c>
      <c r="D72" s="27" t="s">
        <v>84</v>
      </c>
      <c r="E72" s="27"/>
      <c r="F72" s="28">
        <v>1.5</v>
      </c>
      <c r="G72" s="28">
        <v>2</v>
      </c>
      <c r="H72" s="28">
        <v>1.5</v>
      </c>
      <c r="I72" s="28">
        <f t="shared" si="6"/>
        <v>5</v>
      </c>
      <c r="J72" s="26">
        <v>0.5</v>
      </c>
      <c r="K72" s="26">
        <v>0.5</v>
      </c>
      <c r="L72" s="26">
        <v>0.5</v>
      </c>
      <c r="M72" s="26">
        <f t="shared" si="7"/>
        <v>1.5</v>
      </c>
      <c r="N72" s="55">
        <f t="shared" si="8"/>
        <v>3.25</v>
      </c>
    </row>
    <row r="73" spans="1:14" x14ac:dyDescent="0.25">
      <c r="A73" s="1">
        <v>63</v>
      </c>
      <c r="B73" s="1" t="s">
        <v>129</v>
      </c>
      <c r="C73" s="1">
        <v>3</v>
      </c>
      <c r="D73" s="1" t="s">
        <v>130</v>
      </c>
      <c r="E73" s="1"/>
      <c r="F73" s="1">
        <v>1.5</v>
      </c>
      <c r="G73" s="1">
        <v>2</v>
      </c>
      <c r="H73" s="1">
        <v>1.5</v>
      </c>
      <c r="I73" s="1">
        <f t="shared" si="6"/>
        <v>5</v>
      </c>
      <c r="J73" s="1">
        <v>0.5</v>
      </c>
      <c r="K73" s="1">
        <v>0.5</v>
      </c>
      <c r="L73" s="1">
        <v>0.5</v>
      </c>
      <c r="M73" s="1">
        <f t="shared" si="7"/>
        <v>1.5</v>
      </c>
      <c r="N73" s="55">
        <f t="shared" si="8"/>
        <v>3.25</v>
      </c>
    </row>
    <row r="74" spans="1:14" x14ac:dyDescent="0.25">
      <c r="A74" s="1">
        <v>64</v>
      </c>
      <c r="B74" s="1" t="s">
        <v>131</v>
      </c>
      <c r="C74" s="1">
        <v>2</v>
      </c>
      <c r="D74" s="1" t="s">
        <v>132</v>
      </c>
      <c r="E74" s="1"/>
      <c r="F74" s="1">
        <v>2</v>
      </c>
      <c r="G74" s="1">
        <v>1.5</v>
      </c>
      <c r="H74" s="1">
        <v>1.5</v>
      </c>
      <c r="I74" s="1">
        <f t="shared" si="6"/>
        <v>5</v>
      </c>
      <c r="J74" s="1">
        <v>0.5</v>
      </c>
      <c r="K74" s="1">
        <v>0.5</v>
      </c>
      <c r="L74" s="1">
        <v>0.5</v>
      </c>
      <c r="M74" s="1">
        <f t="shared" si="7"/>
        <v>1.5</v>
      </c>
      <c r="N74" s="55">
        <f t="shared" si="8"/>
        <v>3.25</v>
      </c>
    </row>
    <row r="75" spans="1:14" ht="15.75" x14ac:dyDescent="0.25">
      <c r="A75" s="2">
        <v>20</v>
      </c>
      <c r="B75" s="19" t="s">
        <v>50</v>
      </c>
      <c r="C75" s="19">
        <v>3</v>
      </c>
      <c r="D75" s="19" t="s">
        <v>51</v>
      </c>
      <c r="E75" s="19"/>
      <c r="F75" s="26">
        <v>1</v>
      </c>
      <c r="G75" s="26">
        <v>1</v>
      </c>
      <c r="H75" s="26">
        <v>1</v>
      </c>
      <c r="I75" s="26">
        <f t="shared" si="6"/>
        <v>3</v>
      </c>
      <c r="J75" s="26">
        <v>0.5</v>
      </c>
      <c r="K75" s="26">
        <v>1.5</v>
      </c>
      <c r="L75" s="26">
        <v>1</v>
      </c>
      <c r="M75" s="26">
        <f t="shared" si="7"/>
        <v>3</v>
      </c>
      <c r="N75" s="55">
        <f t="shared" si="8"/>
        <v>3</v>
      </c>
    </row>
    <row r="76" spans="1:14" x14ac:dyDescent="0.25">
      <c r="A76" s="1">
        <v>50</v>
      </c>
      <c r="B76" s="1" t="s">
        <v>105</v>
      </c>
      <c r="C76" s="1">
        <v>1</v>
      </c>
      <c r="D76" s="1" t="s">
        <v>106</v>
      </c>
      <c r="E76" s="1"/>
      <c r="F76" s="1">
        <v>1.5</v>
      </c>
      <c r="G76" s="1">
        <v>2</v>
      </c>
      <c r="H76" s="1">
        <v>1</v>
      </c>
      <c r="I76" s="1">
        <f t="shared" si="6"/>
        <v>4.5</v>
      </c>
      <c r="J76" s="1">
        <v>0.5</v>
      </c>
      <c r="K76" s="1">
        <v>0.5</v>
      </c>
      <c r="L76" s="1">
        <v>0.5</v>
      </c>
      <c r="M76" s="1">
        <f t="shared" si="7"/>
        <v>1.5</v>
      </c>
      <c r="N76" s="55">
        <f t="shared" si="8"/>
        <v>3</v>
      </c>
    </row>
    <row r="77" spans="1:14" ht="15.75" x14ac:dyDescent="0.25">
      <c r="A77" s="2">
        <v>28</v>
      </c>
      <c r="B77" s="19" t="s">
        <v>65</v>
      </c>
      <c r="C77" s="19"/>
      <c r="D77" s="19" t="s">
        <v>66</v>
      </c>
      <c r="E77" s="19"/>
      <c r="F77" s="26">
        <v>1</v>
      </c>
      <c r="G77" s="26">
        <v>2</v>
      </c>
      <c r="H77" s="26">
        <v>0.5</v>
      </c>
      <c r="I77" s="26">
        <f t="shared" si="6"/>
        <v>3.5</v>
      </c>
      <c r="J77" s="26">
        <v>1</v>
      </c>
      <c r="K77" s="26">
        <v>1</v>
      </c>
      <c r="L77" s="26">
        <v>0.5</v>
      </c>
      <c r="M77" s="26">
        <f t="shared" si="7"/>
        <v>2.5</v>
      </c>
      <c r="N77" s="55">
        <f t="shared" si="8"/>
        <v>3</v>
      </c>
    </row>
    <row r="78" spans="1:14" ht="15.75" x14ac:dyDescent="0.25">
      <c r="A78" s="2">
        <v>13</v>
      </c>
      <c r="B78" s="19" t="s">
        <v>36</v>
      </c>
      <c r="C78" s="19">
        <v>1</v>
      </c>
      <c r="D78" s="19" t="s">
        <v>37</v>
      </c>
      <c r="E78" s="19"/>
      <c r="F78" s="26">
        <v>1</v>
      </c>
      <c r="G78" s="26">
        <v>3</v>
      </c>
      <c r="H78" s="26">
        <v>0</v>
      </c>
      <c r="I78" s="26">
        <f t="shared" si="6"/>
        <v>4</v>
      </c>
      <c r="J78" s="26">
        <v>0.5</v>
      </c>
      <c r="K78" s="26">
        <v>1</v>
      </c>
      <c r="L78" s="26">
        <v>0.5</v>
      </c>
      <c r="M78" s="26">
        <f t="shared" si="7"/>
        <v>2</v>
      </c>
      <c r="N78" s="55">
        <f t="shared" si="8"/>
        <v>3</v>
      </c>
    </row>
    <row r="79" spans="1:14" x14ac:dyDescent="0.25">
      <c r="A79" s="1">
        <v>31</v>
      </c>
      <c r="B79" s="19" t="s">
        <v>70</v>
      </c>
      <c r="C79" s="19"/>
      <c r="D79" s="19" t="s">
        <v>71</v>
      </c>
      <c r="E79" s="19"/>
      <c r="F79" s="26">
        <v>2</v>
      </c>
      <c r="G79" s="26">
        <v>2</v>
      </c>
      <c r="H79" s="26">
        <v>0.5</v>
      </c>
      <c r="I79" s="26">
        <f t="shared" si="6"/>
        <v>4.5</v>
      </c>
      <c r="J79" s="26">
        <v>0.5</v>
      </c>
      <c r="K79" s="26">
        <v>0.5</v>
      </c>
      <c r="L79" s="26">
        <v>0.5</v>
      </c>
      <c r="M79" s="26">
        <f t="shared" si="7"/>
        <v>1.5</v>
      </c>
      <c r="N79" s="55">
        <f t="shared" si="8"/>
        <v>3</v>
      </c>
    </row>
    <row r="80" spans="1:14" ht="31.5" x14ac:dyDescent="0.25">
      <c r="A80" s="1">
        <v>34</v>
      </c>
      <c r="B80" s="21" t="s">
        <v>76</v>
      </c>
      <c r="C80" s="2">
        <v>2</v>
      </c>
      <c r="D80" s="30" t="s">
        <v>77</v>
      </c>
      <c r="E80" s="19"/>
      <c r="F80" s="26">
        <v>2</v>
      </c>
      <c r="G80" s="26">
        <v>2</v>
      </c>
      <c r="H80" s="26">
        <v>0.5</v>
      </c>
      <c r="I80" s="26">
        <f t="shared" si="6"/>
        <v>4.5</v>
      </c>
      <c r="J80" s="26">
        <v>0.5</v>
      </c>
      <c r="K80" s="26">
        <v>0.5</v>
      </c>
      <c r="L80" s="26">
        <v>0.5</v>
      </c>
      <c r="M80" s="26">
        <f t="shared" si="7"/>
        <v>1.5</v>
      </c>
      <c r="N80" s="55">
        <f t="shared" si="8"/>
        <v>3</v>
      </c>
    </row>
    <row r="81" spans="1:14" x14ac:dyDescent="0.25">
      <c r="A81" s="1">
        <v>45</v>
      </c>
      <c r="B81" s="1" t="s">
        <v>95</v>
      </c>
      <c r="C81" s="1">
        <v>3</v>
      </c>
      <c r="D81" s="1" t="s">
        <v>96</v>
      </c>
      <c r="E81" s="1"/>
      <c r="F81" s="1">
        <v>0.5</v>
      </c>
      <c r="G81" s="1">
        <v>1</v>
      </c>
      <c r="H81" s="1">
        <v>3</v>
      </c>
      <c r="I81" s="1">
        <f t="shared" si="6"/>
        <v>4.5</v>
      </c>
      <c r="J81" s="1">
        <v>0.5</v>
      </c>
      <c r="K81" s="1">
        <v>0.5</v>
      </c>
      <c r="L81" s="1">
        <v>0.5</v>
      </c>
      <c r="M81" s="1">
        <f t="shared" si="7"/>
        <v>1.5</v>
      </c>
      <c r="N81" s="55">
        <f t="shared" si="8"/>
        <v>3</v>
      </c>
    </row>
    <row r="82" spans="1:14" x14ac:dyDescent="0.25">
      <c r="A82" s="1">
        <v>58</v>
      </c>
      <c r="B82" s="1" t="s">
        <v>121</v>
      </c>
      <c r="C82" s="1">
        <v>2</v>
      </c>
      <c r="D82" s="1" t="s">
        <v>122</v>
      </c>
      <c r="E82" s="1"/>
      <c r="F82" s="1">
        <v>1</v>
      </c>
      <c r="G82" s="1">
        <v>3.5</v>
      </c>
      <c r="H82" s="1">
        <v>0</v>
      </c>
      <c r="I82" s="1">
        <f t="shared" si="6"/>
        <v>4.5</v>
      </c>
      <c r="J82" s="1">
        <v>0.5</v>
      </c>
      <c r="K82" s="1">
        <v>0.5</v>
      </c>
      <c r="L82" s="1">
        <v>0.5</v>
      </c>
      <c r="M82" s="1">
        <f t="shared" si="7"/>
        <v>1.5</v>
      </c>
      <c r="N82" s="55">
        <f t="shared" si="8"/>
        <v>3</v>
      </c>
    </row>
    <row r="83" spans="1:14" ht="15.75" x14ac:dyDescent="0.25">
      <c r="A83" s="6">
        <v>71</v>
      </c>
      <c r="B83" s="6" t="s">
        <v>142</v>
      </c>
      <c r="C83" s="6">
        <v>1</v>
      </c>
      <c r="D83" s="6" t="s">
        <v>143</v>
      </c>
      <c r="E83" s="6"/>
      <c r="F83" s="1">
        <v>1.5</v>
      </c>
      <c r="G83" s="1">
        <v>1.5</v>
      </c>
      <c r="H83" s="1">
        <v>1.5</v>
      </c>
      <c r="I83" s="1">
        <f t="shared" si="6"/>
        <v>4.5</v>
      </c>
      <c r="J83" s="1">
        <v>0.5</v>
      </c>
      <c r="K83" s="1">
        <v>0.5</v>
      </c>
      <c r="L83" s="1">
        <v>0.5</v>
      </c>
      <c r="M83" s="1">
        <f t="shared" si="7"/>
        <v>1.5</v>
      </c>
      <c r="N83" s="55">
        <f t="shared" si="8"/>
        <v>3</v>
      </c>
    </row>
    <row r="84" spans="1:14" ht="15.75" x14ac:dyDescent="0.25">
      <c r="A84" s="6">
        <v>74</v>
      </c>
      <c r="B84" s="33" t="s">
        <v>147</v>
      </c>
      <c r="C84" s="6">
        <v>1</v>
      </c>
      <c r="D84" s="6" t="s">
        <v>148</v>
      </c>
      <c r="E84" s="6"/>
      <c r="F84" s="1">
        <v>2</v>
      </c>
      <c r="G84" s="1">
        <v>1</v>
      </c>
      <c r="H84" s="1">
        <v>1.5</v>
      </c>
      <c r="I84" s="1">
        <f t="shared" si="6"/>
        <v>4.5</v>
      </c>
      <c r="J84" s="1">
        <v>0.5</v>
      </c>
      <c r="K84" s="1">
        <v>0.5</v>
      </c>
      <c r="L84" s="1">
        <v>0.5</v>
      </c>
      <c r="M84" s="1">
        <f t="shared" si="7"/>
        <v>1.5</v>
      </c>
      <c r="N84" s="55">
        <f t="shared" si="8"/>
        <v>3</v>
      </c>
    </row>
    <row r="85" spans="1:14" ht="15.75" x14ac:dyDescent="0.25">
      <c r="A85" s="6">
        <v>75</v>
      </c>
      <c r="B85" s="6" t="s">
        <v>149</v>
      </c>
      <c r="C85" s="6"/>
      <c r="D85" s="6"/>
      <c r="E85" s="6"/>
      <c r="F85" s="1">
        <v>1</v>
      </c>
      <c r="G85" s="1">
        <v>1</v>
      </c>
      <c r="H85" s="1">
        <v>2.5</v>
      </c>
      <c r="I85" s="1">
        <f t="shared" si="6"/>
        <v>4.5</v>
      </c>
      <c r="J85" s="1">
        <v>0.5</v>
      </c>
      <c r="K85" s="1">
        <v>0.5</v>
      </c>
      <c r="L85" s="1">
        <v>0.5</v>
      </c>
      <c r="M85" s="1">
        <f t="shared" si="7"/>
        <v>1.5</v>
      </c>
      <c r="N85" s="55">
        <f t="shared" si="8"/>
        <v>3</v>
      </c>
    </row>
    <row r="86" spans="1:14" ht="15.75" x14ac:dyDescent="0.25">
      <c r="A86" s="6">
        <v>90</v>
      </c>
      <c r="B86" s="6" t="s">
        <v>174</v>
      </c>
      <c r="C86" s="6"/>
      <c r="D86" s="6" t="s">
        <v>175</v>
      </c>
      <c r="E86" s="6"/>
      <c r="F86" s="1">
        <v>1.5</v>
      </c>
      <c r="G86" s="1">
        <v>1.5</v>
      </c>
      <c r="H86" s="1">
        <v>1.5</v>
      </c>
      <c r="I86" s="1">
        <f t="shared" si="6"/>
        <v>4.5</v>
      </c>
      <c r="J86" s="1">
        <v>0.5</v>
      </c>
      <c r="K86" s="1">
        <v>0.5</v>
      </c>
      <c r="L86" s="1">
        <v>0.5</v>
      </c>
      <c r="M86" s="1">
        <f t="shared" si="7"/>
        <v>1.5</v>
      </c>
      <c r="N86" s="55">
        <f t="shared" si="8"/>
        <v>3</v>
      </c>
    </row>
    <row r="87" spans="1:14" ht="15.75" x14ac:dyDescent="0.25">
      <c r="A87" s="6">
        <v>93</v>
      </c>
      <c r="B87" s="6" t="s">
        <v>180</v>
      </c>
      <c r="C87" s="6">
        <v>3</v>
      </c>
      <c r="D87" s="6" t="s">
        <v>181</v>
      </c>
      <c r="E87" s="6"/>
      <c r="F87" s="1">
        <v>1</v>
      </c>
      <c r="G87" s="1">
        <v>2.5</v>
      </c>
      <c r="H87" s="1">
        <v>1</v>
      </c>
      <c r="I87" s="1">
        <f t="shared" si="6"/>
        <v>4.5</v>
      </c>
      <c r="J87" s="1">
        <v>0.5</v>
      </c>
      <c r="K87" s="1">
        <v>0.5</v>
      </c>
      <c r="L87" s="1">
        <v>0.5</v>
      </c>
      <c r="M87" s="1">
        <f t="shared" si="7"/>
        <v>1.5</v>
      </c>
      <c r="N87" s="55">
        <f t="shared" si="8"/>
        <v>3</v>
      </c>
    </row>
    <row r="88" spans="1:14" ht="15.75" x14ac:dyDescent="0.25">
      <c r="A88" s="6">
        <v>98</v>
      </c>
      <c r="B88" s="6" t="s">
        <v>188</v>
      </c>
      <c r="C88" s="6">
        <v>3</v>
      </c>
      <c r="D88" s="6" t="s">
        <v>189</v>
      </c>
      <c r="E88" s="6"/>
      <c r="F88" s="1">
        <v>1</v>
      </c>
      <c r="G88" s="1">
        <v>1.5</v>
      </c>
      <c r="H88" s="1">
        <v>2</v>
      </c>
      <c r="I88" s="1">
        <f t="shared" si="6"/>
        <v>4.5</v>
      </c>
      <c r="J88" s="1">
        <v>0.5</v>
      </c>
      <c r="K88" s="1">
        <v>0.5</v>
      </c>
      <c r="L88" s="1">
        <v>0.5</v>
      </c>
      <c r="M88" s="1">
        <f t="shared" si="7"/>
        <v>1.5</v>
      </c>
      <c r="N88" s="55">
        <f t="shared" si="8"/>
        <v>3</v>
      </c>
    </row>
    <row r="89" spans="1:14" ht="15.75" x14ac:dyDescent="0.25">
      <c r="A89" s="6">
        <v>101</v>
      </c>
      <c r="B89" s="6" t="s">
        <v>193</v>
      </c>
      <c r="C89" s="6">
        <v>2</v>
      </c>
      <c r="D89" s="6" t="s">
        <v>194</v>
      </c>
      <c r="E89" s="6"/>
      <c r="F89" s="1">
        <v>1</v>
      </c>
      <c r="G89" s="1">
        <v>2</v>
      </c>
      <c r="H89" s="1">
        <v>1.5</v>
      </c>
      <c r="I89" s="1">
        <f t="shared" si="6"/>
        <v>4.5</v>
      </c>
      <c r="J89" s="1">
        <v>0.5</v>
      </c>
      <c r="K89" s="1">
        <v>0.5</v>
      </c>
      <c r="L89" s="1">
        <v>0.5</v>
      </c>
      <c r="M89" s="1">
        <f t="shared" si="7"/>
        <v>1.5</v>
      </c>
      <c r="N89" s="55">
        <f t="shared" si="8"/>
        <v>3</v>
      </c>
    </row>
    <row r="90" spans="1:14" x14ac:dyDescent="0.25">
      <c r="A90" s="1">
        <v>32</v>
      </c>
      <c r="B90" s="19" t="s">
        <v>72</v>
      </c>
      <c r="C90" s="19">
        <v>2</v>
      </c>
      <c r="D90" s="19" t="s">
        <v>73</v>
      </c>
      <c r="E90" s="19"/>
      <c r="F90" s="26">
        <v>2</v>
      </c>
      <c r="G90" s="26">
        <v>2</v>
      </c>
      <c r="H90" s="26">
        <v>0</v>
      </c>
      <c r="I90" s="26">
        <f t="shared" si="6"/>
        <v>4</v>
      </c>
      <c r="J90" s="26">
        <v>0.5</v>
      </c>
      <c r="K90" s="26">
        <v>0.5</v>
      </c>
      <c r="L90" s="26">
        <v>0.5</v>
      </c>
      <c r="M90" s="26">
        <f t="shared" si="7"/>
        <v>1.5</v>
      </c>
      <c r="N90" s="55">
        <f t="shared" si="8"/>
        <v>2.75</v>
      </c>
    </row>
    <row r="91" spans="1:14" x14ac:dyDescent="0.25">
      <c r="A91" s="31">
        <v>44</v>
      </c>
      <c r="B91" s="31" t="s">
        <v>93</v>
      </c>
      <c r="C91" s="27">
        <v>3</v>
      </c>
      <c r="D91" s="27" t="s">
        <v>94</v>
      </c>
      <c r="E91" s="31"/>
      <c r="F91" s="28">
        <v>1.5</v>
      </c>
      <c r="G91" s="28">
        <v>1.5</v>
      </c>
      <c r="H91" s="28">
        <v>1</v>
      </c>
      <c r="I91" s="28">
        <f t="shared" si="6"/>
        <v>4</v>
      </c>
      <c r="J91" s="1">
        <v>0.5</v>
      </c>
      <c r="K91" s="1">
        <v>0.5</v>
      </c>
      <c r="L91" s="1">
        <v>0.5</v>
      </c>
      <c r="M91" s="1">
        <f t="shared" si="7"/>
        <v>1.5</v>
      </c>
      <c r="N91" s="55">
        <f t="shared" si="8"/>
        <v>2.75</v>
      </c>
    </row>
    <row r="92" spans="1:14" ht="15.75" x14ac:dyDescent="0.25">
      <c r="A92" s="6">
        <v>72</v>
      </c>
      <c r="B92" s="6" t="s">
        <v>144</v>
      </c>
      <c r="C92" s="6">
        <v>4</v>
      </c>
      <c r="D92" s="6" t="s">
        <v>92</v>
      </c>
      <c r="E92" s="6"/>
      <c r="F92" s="1">
        <v>1.5</v>
      </c>
      <c r="G92" s="1">
        <v>1.5</v>
      </c>
      <c r="H92" s="1">
        <v>1</v>
      </c>
      <c r="I92" s="1">
        <f t="shared" si="6"/>
        <v>4</v>
      </c>
      <c r="J92" s="1">
        <v>0.5</v>
      </c>
      <c r="K92" s="1">
        <v>0.5</v>
      </c>
      <c r="L92" s="1">
        <v>0.5</v>
      </c>
      <c r="M92" s="1">
        <f t="shared" si="7"/>
        <v>1.5</v>
      </c>
      <c r="N92" s="55">
        <f t="shared" si="8"/>
        <v>2.75</v>
      </c>
    </row>
    <row r="93" spans="1:14" ht="15.75" x14ac:dyDescent="0.25">
      <c r="A93" s="6">
        <v>83</v>
      </c>
      <c r="B93" s="6" t="s">
        <v>162</v>
      </c>
      <c r="C93" s="6"/>
      <c r="D93" s="6" t="s">
        <v>163</v>
      </c>
      <c r="E93" s="6"/>
      <c r="F93" s="1">
        <v>1</v>
      </c>
      <c r="G93" s="1">
        <v>1</v>
      </c>
      <c r="H93" s="1">
        <v>2</v>
      </c>
      <c r="I93" s="1">
        <f t="shared" si="6"/>
        <v>4</v>
      </c>
      <c r="J93" s="1">
        <v>0.5</v>
      </c>
      <c r="K93" s="1">
        <v>0.5</v>
      </c>
      <c r="L93" s="1">
        <v>0.5</v>
      </c>
      <c r="M93" s="1">
        <f t="shared" si="7"/>
        <v>1.5</v>
      </c>
      <c r="N93" s="55">
        <f t="shared" si="8"/>
        <v>2.75</v>
      </c>
    </row>
    <row r="94" spans="1:14" ht="15.75" x14ac:dyDescent="0.25">
      <c r="A94" s="6">
        <v>105</v>
      </c>
      <c r="B94" s="6" t="s">
        <v>199</v>
      </c>
      <c r="C94" s="6" t="s">
        <v>138</v>
      </c>
      <c r="D94" s="6" t="s">
        <v>11</v>
      </c>
      <c r="E94" s="6"/>
      <c r="F94" s="1">
        <v>2.5</v>
      </c>
      <c r="G94" s="1">
        <v>1.5</v>
      </c>
      <c r="H94" s="1">
        <v>0</v>
      </c>
      <c r="I94" s="1">
        <f t="shared" si="6"/>
        <v>4</v>
      </c>
      <c r="J94" s="1">
        <v>0.5</v>
      </c>
      <c r="K94" s="1">
        <v>0.5</v>
      </c>
      <c r="L94" s="1">
        <v>0.5</v>
      </c>
      <c r="M94" s="1">
        <f t="shared" si="7"/>
        <v>1.5</v>
      </c>
      <c r="N94" s="55">
        <f t="shared" si="8"/>
        <v>2.75</v>
      </c>
    </row>
    <row r="95" spans="1:14" x14ac:dyDescent="0.25">
      <c r="A95" s="31">
        <v>41</v>
      </c>
      <c r="B95" s="31" t="s">
        <v>88</v>
      </c>
      <c r="C95" s="27">
        <v>2</v>
      </c>
      <c r="D95" s="27" t="s">
        <v>89</v>
      </c>
      <c r="E95" s="31"/>
      <c r="F95" s="28">
        <v>1</v>
      </c>
      <c r="G95" s="28">
        <v>2</v>
      </c>
      <c r="H95" s="28">
        <v>0.5</v>
      </c>
      <c r="I95" s="28">
        <f t="shared" si="6"/>
        <v>3.5</v>
      </c>
      <c r="J95" s="1">
        <v>0.5</v>
      </c>
      <c r="K95" s="1">
        <v>0.5</v>
      </c>
      <c r="L95" s="1">
        <v>0.5</v>
      </c>
      <c r="M95" s="1">
        <f t="shared" si="7"/>
        <v>1.5</v>
      </c>
      <c r="N95" s="55">
        <f t="shared" si="8"/>
        <v>2.5</v>
      </c>
    </row>
    <row r="96" spans="1:14" x14ac:dyDescent="0.25">
      <c r="A96" s="1">
        <v>60</v>
      </c>
      <c r="B96" s="1" t="s">
        <v>125</v>
      </c>
      <c r="C96" s="1">
        <v>2</v>
      </c>
      <c r="D96" s="1" t="s">
        <v>122</v>
      </c>
      <c r="E96" s="1"/>
      <c r="F96" s="1">
        <v>1</v>
      </c>
      <c r="G96" s="1">
        <v>2</v>
      </c>
      <c r="H96" s="1">
        <v>0.5</v>
      </c>
      <c r="I96" s="1">
        <f t="shared" si="6"/>
        <v>3.5</v>
      </c>
      <c r="J96" s="1">
        <v>0.5</v>
      </c>
      <c r="K96" s="1">
        <v>0.5</v>
      </c>
      <c r="L96" s="1">
        <v>0.5</v>
      </c>
      <c r="M96" s="1">
        <f t="shared" si="7"/>
        <v>1.5</v>
      </c>
      <c r="N96" s="55">
        <f t="shared" si="8"/>
        <v>2.5</v>
      </c>
    </row>
    <row r="97" spans="1:14" ht="15.75" x14ac:dyDescent="0.25">
      <c r="A97" s="6">
        <v>80</v>
      </c>
      <c r="B97" s="6" t="s">
        <v>157</v>
      </c>
      <c r="C97" s="6">
        <v>1</v>
      </c>
      <c r="D97" s="6" t="s">
        <v>158</v>
      </c>
      <c r="E97" s="6"/>
      <c r="F97" s="1">
        <v>1</v>
      </c>
      <c r="G97" s="1">
        <v>0.5</v>
      </c>
      <c r="H97" s="1">
        <v>1.5</v>
      </c>
      <c r="I97" s="1">
        <f t="shared" si="6"/>
        <v>3</v>
      </c>
      <c r="J97" s="1">
        <v>0.5</v>
      </c>
      <c r="K97" s="1">
        <v>0.5</v>
      </c>
      <c r="L97" s="1">
        <v>0.5</v>
      </c>
      <c r="M97" s="1">
        <f t="shared" si="7"/>
        <v>1.5</v>
      </c>
      <c r="N97" s="55">
        <f t="shared" si="8"/>
        <v>2.25</v>
      </c>
    </row>
    <row r="98" spans="1:14" ht="15.75" x14ac:dyDescent="0.25">
      <c r="A98" s="6">
        <v>95</v>
      </c>
      <c r="B98" s="6" t="s">
        <v>184</v>
      </c>
      <c r="C98" s="6">
        <v>2</v>
      </c>
      <c r="D98" s="6" t="s">
        <v>185</v>
      </c>
      <c r="E98" s="6"/>
      <c r="F98" s="1">
        <v>1</v>
      </c>
      <c r="G98" s="1">
        <v>1</v>
      </c>
      <c r="H98" s="1">
        <v>1</v>
      </c>
      <c r="I98" s="1">
        <f t="shared" si="6"/>
        <v>3</v>
      </c>
      <c r="J98" s="1">
        <v>0.5</v>
      </c>
      <c r="K98" s="1">
        <v>0.5</v>
      </c>
      <c r="L98" s="1">
        <v>0.5</v>
      </c>
      <c r="M98" s="1">
        <f t="shared" si="7"/>
        <v>1.5</v>
      </c>
      <c r="N98" s="55">
        <f t="shared" si="8"/>
        <v>2.25</v>
      </c>
    </row>
    <row r="99" spans="1:14" ht="15.75" x14ac:dyDescent="0.25">
      <c r="A99" s="6">
        <v>97</v>
      </c>
      <c r="B99" s="36" t="s">
        <v>187</v>
      </c>
      <c r="C99" s="6">
        <v>1</v>
      </c>
      <c r="D99" s="6" t="s">
        <v>108</v>
      </c>
      <c r="E99" s="6"/>
      <c r="F99" s="1">
        <v>0.5</v>
      </c>
      <c r="G99" s="1">
        <v>2</v>
      </c>
      <c r="H99" s="1">
        <v>0.5</v>
      </c>
      <c r="I99" s="1">
        <f t="shared" ref="I99:I109" si="9">SUM(F99:H99)</f>
        <v>3</v>
      </c>
      <c r="J99" s="1">
        <v>0.5</v>
      </c>
      <c r="K99" s="1">
        <v>0.5</v>
      </c>
      <c r="L99" s="1">
        <v>0.5</v>
      </c>
      <c r="M99" s="1">
        <f t="shared" ref="M99:M109" si="10">SUM(J99:L99)</f>
        <v>1.5</v>
      </c>
      <c r="N99" s="55">
        <f t="shared" ref="N99:N109" si="11">(I99+M99)/2</f>
        <v>2.25</v>
      </c>
    </row>
    <row r="100" spans="1:14" ht="15.75" x14ac:dyDescent="0.25">
      <c r="A100" s="6">
        <v>103</v>
      </c>
      <c r="B100" s="6" t="s">
        <v>196</v>
      </c>
      <c r="C100" s="6">
        <v>2</v>
      </c>
      <c r="D100" s="6" t="s">
        <v>197</v>
      </c>
      <c r="E100" s="6"/>
      <c r="F100" s="1">
        <v>0.5</v>
      </c>
      <c r="G100" s="1">
        <v>1</v>
      </c>
      <c r="H100" s="1">
        <v>1.5</v>
      </c>
      <c r="I100" s="1">
        <f t="shared" si="9"/>
        <v>3</v>
      </c>
      <c r="J100" s="1">
        <v>0.5</v>
      </c>
      <c r="K100" s="1">
        <v>0.5</v>
      </c>
      <c r="L100" s="1">
        <v>0.5</v>
      </c>
      <c r="M100" s="1">
        <f t="shared" si="10"/>
        <v>1.5</v>
      </c>
      <c r="N100" s="55">
        <f t="shared" si="11"/>
        <v>2.25</v>
      </c>
    </row>
    <row r="101" spans="1:14" ht="15.75" x14ac:dyDescent="0.25">
      <c r="A101" s="6">
        <v>76</v>
      </c>
      <c r="B101" s="6" t="s">
        <v>150</v>
      </c>
      <c r="C101" s="6"/>
      <c r="D101" s="6" t="s">
        <v>33</v>
      </c>
      <c r="E101" s="6"/>
      <c r="F101" s="1">
        <v>0.5</v>
      </c>
      <c r="G101" s="1">
        <v>0.5</v>
      </c>
      <c r="H101" s="1">
        <v>1.5</v>
      </c>
      <c r="I101" s="1">
        <f t="shared" si="9"/>
        <v>2.5</v>
      </c>
      <c r="J101" s="1">
        <v>0.5</v>
      </c>
      <c r="K101" s="1">
        <v>0.5</v>
      </c>
      <c r="L101" s="1">
        <v>0.5</v>
      </c>
      <c r="M101" s="1">
        <f t="shared" si="10"/>
        <v>1.5</v>
      </c>
      <c r="N101" s="55">
        <f t="shared" si="11"/>
        <v>2</v>
      </c>
    </row>
    <row r="102" spans="1:14" ht="15.75" x14ac:dyDescent="0.25">
      <c r="A102" s="6">
        <v>82</v>
      </c>
      <c r="B102" s="6" t="s">
        <v>160</v>
      </c>
      <c r="C102" s="6" t="s">
        <v>45</v>
      </c>
      <c r="D102" s="6" t="s">
        <v>161</v>
      </c>
      <c r="E102" s="6"/>
      <c r="F102" s="1">
        <v>1</v>
      </c>
      <c r="G102" s="1">
        <v>1</v>
      </c>
      <c r="H102" s="1">
        <v>0.5</v>
      </c>
      <c r="I102" s="1">
        <f t="shared" si="9"/>
        <v>2.5</v>
      </c>
      <c r="J102" s="1">
        <v>0.5</v>
      </c>
      <c r="K102" s="1">
        <v>0.5</v>
      </c>
      <c r="L102" s="1">
        <v>0.5</v>
      </c>
      <c r="M102" s="1">
        <f t="shared" si="10"/>
        <v>1.5</v>
      </c>
      <c r="N102" s="55">
        <f t="shared" si="11"/>
        <v>2</v>
      </c>
    </row>
    <row r="103" spans="1:14" ht="15.75" x14ac:dyDescent="0.25">
      <c r="A103" s="6">
        <v>84</v>
      </c>
      <c r="B103" s="6" t="s">
        <v>164</v>
      </c>
      <c r="C103" s="6">
        <v>3</v>
      </c>
      <c r="D103" s="6" t="s">
        <v>165</v>
      </c>
      <c r="E103" s="6"/>
      <c r="F103" s="1">
        <v>0.5</v>
      </c>
      <c r="G103" s="1">
        <v>2</v>
      </c>
      <c r="H103" s="1">
        <v>0</v>
      </c>
      <c r="I103" s="1">
        <f t="shared" si="9"/>
        <v>2.5</v>
      </c>
      <c r="J103" s="1">
        <v>0.5</v>
      </c>
      <c r="K103" s="1">
        <v>0.5</v>
      </c>
      <c r="L103" s="1">
        <v>0.5</v>
      </c>
      <c r="M103" s="1">
        <f t="shared" si="10"/>
        <v>1.5</v>
      </c>
      <c r="N103" s="55">
        <f t="shared" si="11"/>
        <v>2</v>
      </c>
    </row>
    <row r="104" spans="1:14" ht="15.75" x14ac:dyDescent="0.25">
      <c r="A104" s="2">
        <v>5</v>
      </c>
      <c r="B104" s="27" t="s">
        <v>23</v>
      </c>
      <c r="C104" s="27">
        <v>3</v>
      </c>
      <c r="D104" s="27" t="s">
        <v>24</v>
      </c>
      <c r="E104" s="27"/>
      <c r="F104" s="28">
        <v>0.5</v>
      </c>
      <c r="G104" s="28">
        <v>1</v>
      </c>
      <c r="H104" s="28">
        <v>0.5</v>
      </c>
      <c r="I104" s="28">
        <f t="shared" si="9"/>
        <v>2</v>
      </c>
      <c r="J104" s="26">
        <v>0.5</v>
      </c>
      <c r="K104" s="26">
        <v>0.5</v>
      </c>
      <c r="L104" s="26">
        <v>0.5</v>
      </c>
      <c r="M104" s="26">
        <f t="shared" si="10"/>
        <v>1.5</v>
      </c>
      <c r="N104" s="55">
        <f t="shared" si="11"/>
        <v>1.75</v>
      </c>
    </row>
    <row r="105" spans="1:14" ht="15.75" x14ac:dyDescent="0.25">
      <c r="A105" s="2">
        <v>6</v>
      </c>
      <c r="B105" s="27" t="s">
        <v>25</v>
      </c>
      <c r="C105" s="27">
        <v>1</v>
      </c>
      <c r="D105" s="29" t="s">
        <v>17</v>
      </c>
      <c r="E105" s="27"/>
      <c r="F105" s="28">
        <v>0.5</v>
      </c>
      <c r="G105" s="28">
        <v>1</v>
      </c>
      <c r="H105" s="28">
        <v>0.5</v>
      </c>
      <c r="I105" s="28">
        <f t="shared" si="9"/>
        <v>2</v>
      </c>
      <c r="J105" s="26">
        <v>0.5</v>
      </c>
      <c r="K105" s="26">
        <v>0.5</v>
      </c>
      <c r="L105" s="26">
        <v>0.5</v>
      </c>
      <c r="M105" s="26">
        <f t="shared" si="10"/>
        <v>1.5</v>
      </c>
      <c r="N105" s="55">
        <f t="shared" si="11"/>
        <v>1.75</v>
      </c>
    </row>
    <row r="106" spans="1:14" ht="15.75" x14ac:dyDescent="0.25">
      <c r="A106" s="2">
        <v>11</v>
      </c>
      <c r="B106" s="19" t="s">
        <v>32</v>
      </c>
      <c r="C106" s="19">
        <v>4</v>
      </c>
      <c r="D106" s="19" t="s">
        <v>33</v>
      </c>
      <c r="E106" s="19"/>
      <c r="F106" s="26">
        <v>0.5</v>
      </c>
      <c r="G106" s="26">
        <v>1</v>
      </c>
      <c r="H106" s="26">
        <v>0.5</v>
      </c>
      <c r="I106" s="26">
        <f t="shared" si="9"/>
        <v>2</v>
      </c>
      <c r="J106" s="26">
        <v>0.5</v>
      </c>
      <c r="K106" s="26">
        <v>0.5</v>
      </c>
      <c r="L106" s="26">
        <v>0.5</v>
      </c>
      <c r="M106" s="26">
        <f t="shared" si="10"/>
        <v>1.5</v>
      </c>
      <c r="N106" s="55">
        <f t="shared" si="11"/>
        <v>1.75</v>
      </c>
    </row>
    <row r="107" spans="1:14" ht="15.75" x14ac:dyDescent="0.25">
      <c r="A107" s="2">
        <v>16</v>
      </c>
      <c r="B107" s="19" t="s">
        <v>42</v>
      </c>
      <c r="C107" s="18">
        <v>1</v>
      </c>
      <c r="D107" s="18" t="s">
        <v>43</v>
      </c>
      <c r="E107" s="2"/>
      <c r="F107" s="26">
        <v>0.5</v>
      </c>
      <c r="G107" s="26">
        <v>0.5</v>
      </c>
      <c r="H107" s="26">
        <v>1.5</v>
      </c>
      <c r="I107" s="26">
        <f t="shared" si="9"/>
        <v>2.5</v>
      </c>
      <c r="J107" s="26">
        <v>0.5</v>
      </c>
      <c r="K107" s="26">
        <v>0</v>
      </c>
      <c r="L107" s="26">
        <v>0.5</v>
      </c>
      <c r="M107" s="26">
        <f t="shared" si="10"/>
        <v>1</v>
      </c>
      <c r="N107" s="55">
        <f t="shared" si="11"/>
        <v>1.75</v>
      </c>
    </row>
    <row r="108" spans="1:14" ht="15.75" x14ac:dyDescent="0.25">
      <c r="A108" s="6">
        <v>85</v>
      </c>
      <c r="B108" s="6" t="s">
        <v>166</v>
      </c>
      <c r="C108" s="6" t="s">
        <v>45</v>
      </c>
      <c r="D108" s="6" t="s">
        <v>161</v>
      </c>
      <c r="E108" s="6"/>
      <c r="F108" s="1">
        <v>0</v>
      </c>
      <c r="G108" s="1">
        <v>0.5</v>
      </c>
      <c r="H108" s="1">
        <v>2</v>
      </c>
      <c r="I108" s="1">
        <f t="shared" si="9"/>
        <v>2.5</v>
      </c>
      <c r="J108" s="1">
        <v>0.5</v>
      </c>
      <c r="K108" s="1">
        <v>0</v>
      </c>
      <c r="L108" s="1">
        <v>0.5</v>
      </c>
      <c r="M108" s="1">
        <f t="shared" si="10"/>
        <v>1</v>
      </c>
      <c r="N108" s="55">
        <f t="shared" si="11"/>
        <v>1.75</v>
      </c>
    </row>
    <row r="109" spans="1:14" ht="15.75" x14ac:dyDescent="0.25">
      <c r="A109" s="6">
        <v>79</v>
      </c>
      <c r="B109" s="6" t="s">
        <v>155</v>
      </c>
      <c r="C109" s="6"/>
      <c r="D109" s="6" t="s">
        <v>156</v>
      </c>
      <c r="E109" s="6"/>
      <c r="F109" s="1">
        <v>0.5</v>
      </c>
      <c r="G109" s="1">
        <v>0.5</v>
      </c>
      <c r="H109" s="1">
        <v>0.5</v>
      </c>
      <c r="I109" s="1">
        <f t="shared" si="9"/>
        <v>1.5</v>
      </c>
      <c r="J109" s="1">
        <v>0.5</v>
      </c>
      <c r="K109" s="1">
        <v>0.5</v>
      </c>
      <c r="L109" s="1">
        <v>0.5</v>
      </c>
      <c r="M109" s="1">
        <f t="shared" si="10"/>
        <v>1.5</v>
      </c>
      <c r="N109" s="55">
        <f t="shared" si="11"/>
        <v>1.5</v>
      </c>
    </row>
    <row r="110" spans="1:14" ht="15.75" x14ac:dyDescent="0.25">
      <c r="A110" s="3">
        <v>107</v>
      </c>
      <c r="B110" s="3" t="s">
        <v>202</v>
      </c>
      <c r="C110" s="3">
        <v>2</v>
      </c>
      <c r="D110" s="3" t="s">
        <v>203</v>
      </c>
      <c r="E110" s="3" t="s">
        <v>204</v>
      </c>
      <c r="F110" s="4"/>
      <c r="G110" s="4"/>
      <c r="H110" s="4"/>
      <c r="I110" s="4"/>
      <c r="J110" s="4"/>
      <c r="K110" s="4"/>
      <c r="L110" s="4"/>
      <c r="M110" s="4"/>
      <c r="N110" s="52"/>
    </row>
    <row r="201" spans="1:6" ht="15.75" x14ac:dyDescent="0.25">
      <c r="A201" s="9"/>
      <c r="B201" s="9"/>
      <c r="C201" s="9"/>
      <c r="D201" s="9"/>
      <c r="E201" s="9"/>
      <c r="F201" s="5"/>
    </row>
    <row r="202" spans="1:6" ht="15.75" x14ac:dyDescent="0.25">
      <c r="A202" s="9"/>
      <c r="B202" s="9"/>
      <c r="C202" s="9"/>
      <c r="D202" s="9"/>
      <c r="E202" s="9"/>
      <c r="F202" s="5"/>
    </row>
    <row r="203" spans="1:6" ht="15.75" x14ac:dyDescent="0.25">
      <c r="A203" s="9"/>
      <c r="B203" s="9"/>
      <c r="C203" s="9"/>
      <c r="D203" s="9"/>
      <c r="E203" s="9"/>
      <c r="F203" s="5"/>
    </row>
    <row r="204" spans="1:6" ht="15.75" x14ac:dyDescent="0.25">
      <c r="A204" s="9"/>
      <c r="B204" s="9"/>
      <c r="C204" s="9"/>
      <c r="D204" s="9"/>
      <c r="E204" s="9"/>
      <c r="F204" s="5"/>
    </row>
    <row r="205" spans="1:6" ht="15.75" x14ac:dyDescent="0.25">
      <c r="A205" s="9"/>
      <c r="B205" s="9"/>
      <c r="C205" s="9"/>
      <c r="D205" s="9"/>
      <c r="E205" s="9"/>
      <c r="F205" s="5"/>
    </row>
    <row r="206" spans="1:6" ht="15.75" x14ac:dyDescent="0.25">
      <c r="A206" s="9"/>
      <c r="B206" s="9"/>
      <c r="C206" s="9"/>
      <c r="D206" s="9"/>
      <c r="E206" s="9"/>
      <c r="F206" s="5"/>
    </row>
    <row r="207" spans="1:6" ht="15.75" x14ac:dyDescent="0.25">
      <c r="A207" s="9"/>
      <c r="B207" s="9"/>
      <c r="C207" s="9"/>
      <c r="D207" s="9"/>
      <c r="E207" s="9"/>
      <c r="F207" s="5"/>
    </row>
    <row r="208" spans="1:6" ht="15.75" x14ac:dyDescent="0.25">
      <c r="A208" s="9"/>
      <c r="B208" s="9"/>
      <c r="C208" s="9"/>
      <c r="D208" s="9"/>
      <c r="E208" s="9"/>
      <c r="F208" s="5"/>
    </row>
    <row r="209" spans="1:6" ht="15.75" x14ac:dyDescent="0.25">
      <c r="A209" s="9"/>
      <c r="B209" s="9"/>
      <c r="C209" s="9"/>
      <c r="D209" s="9"/>
      <c r="E209" s="9"/>
      <c r="F209" s="5"/>
    </row>
    <row r="210" spans="1:6" ht="15.75" x14ac:dyDescent="0.25">
      <c r="A210" s="9"/>
      <c r="B210" s="9"/>
      <c r="C210" s="9"/>
      <c r="D210" s="9"/>
      <c r="E210" s="9"/>
      <c r="F210" s="5"/>
    </row>
    <row r="211" spans="1:6" ht="15.75" x14ac:dyDescent="0.25">
      <c r="A211" s="9"/>
      <c r="B211" s="9"/>
      <c r="C211" s="9"/>
      <c r="D211" s="9"/>
      <c r="E211" s="9"/>
      <c r="F211" s="5"/>
    </row>
    <row r="212" spans="1:6" ht="15.75" x14ac:dyDescent="0.25">
      <c r="A212" s="9"/>
      <c r="B212" s="9"/>
      <c r="C212" s="9"/>
      <c r="D212" s="9"/>
      <c r="E212" s="9"/>
      <c r="F212" s="5"/>
    </row>
    <row r="213" spans="1:6" ht="15.75" x14ac:dyDescent="0.25">
      <c r="A213" s="9"/>
      <c r="B213" s="11"/>
      <c r="C213" s="9"/>
      <c r="D213" s="9"/>
      <c r="E213" s="9"/>
      <c r="F213" s="5"/>
    </row>
    <row r="214" spans="1:6" ht="15.75" x14ac:dyDescent="0.25">
      <c r="A214" s="9"/>
      <c r="B214" s="9"/>
      <c r="C214" s="9"/>
      <c r="D214" s="9"/>
      <c r="E214" s="9"/>
      <c r="F214" s="5"/>
    </row>
    <row r="215" spans="1:6" ht="15.75" x14ac:dyDescent="0.25">
      <c r="A215" s="9"/>
      <c r="B215" s="9"/>
      <c r="C215" s="9"/>
      <c r="D215" s="9"/>
      <c r="E215" s="9"/>
      <c r="F215" s="5"/>
    </row>
    <row r="216" spans="1:6" ht="15.75" x14ac:dyDescent="0.25">
      <c r="A216" s="9"/>
      <c r="B216" s="9"/>
      <c r="C216" s="9"/>
      <c r="D216" s="9"/>
      <c r="E216" s="9"/>
      <c r="F216" s="5"/>
    </row>
    <row r="217" spans="1:6" ht="15.75" x14ac:dyDescent="0.25">
      <c r="A217" s="9"/>
      <c r="B217" s="9"/>
      <c r="C217" s="9"/>
      <c r="D217" s="9"/>
      <c r="E217" s="9"/>
      <c r="F217" s="5"/>
    </row>
    <row r="218" spans="1:6" ht="15.75" x14ac:dyDescent="0.25">
      <c r="A218" s="9"/>
      <c r="B218" s="9"/>
      <c r="C218" s="9"/>
      <c r="D218" s="9"/>
      <c r="E218" s="9"/>
      <c r="F218" s="5"/>
    </row>
    <row r="219" spans="1:6" ht="15.75" x14ac:dyDescent="0.25">
      <c r="A219" s="9"/>
      <c r="B219" s="9"/>
      <c r="C219" s="9"/>
      <c r="D219" s="9"/>
      <c r="E219" s="9"/>
      <c r="F219" s="5"/>
    </row>
    <row r="220" spans="1:6" ht="15.75" x14ac:dyDescent="0.25">
      <c r="A220" s="9"/>
      <c r="B220" s="9"/>
      <c r="C220" s="9"/>
      <c r="D220" s="9"/>
      <c r="E220" s="9"/>
      <c r="F220" s="5"/>
    </row>
    <row r="221" spans="1:6" ht="15.75" x14ac:dyDescent="0.25">
      <c r="A221" s="9"/>
      <c r="B221" s="9"/>
      <c r="C221" s="9"/>
      <c r="D221" s="9"/>
      <c r="E221" s="9"/>
      <c r="F221" s="5"/>
    </row>
    <row r="222" spans="1:6" ht="15.75" x14ac:dyDescent="0.25">
      <c r="A222" s="9"/>
      <c r="B222" s="10"/>
      <c r="C222" s="9"/>
      <c r="D222" s="9"/>
      <c r="E222" s="9"/>
      <c r="F222" s="5"/>
    </row>
    <row r="223" spans="1:6" ht="15.75" x14ac:dyDescent="0.25">
      <c r="A223" s="9"/>
      <c r="B223" s="13"/>
      <c r="C223" s="9"/>
      <c r="D223" s="9"/>
      <c r="E223" s="9"/>
      <c r="F223" s="5"/>
    </row>
    <row r="224" spans="1:6" ht="15.75" x14ac:dyDescent="0.25">
      <c r="A224" s="9"/>
      <c r="B224" s="9"/>
      <c r="C224" s="9"/>
      <c r="D224" s="9"/>
      <c r="E224" s="9"/>
      <c r="F224" s="5"/>
    </row>
    <row r="225" spans="1:6" ht="15.75" x14ac:dyDescent="0.25">
      <c r="A225" s="9"/>
      <c r="B225" s="9"/>
      <c r="C225" s="9"/>
      <c r="D225" s="9"/>
      <c r="E225" s="9"/>
      <c r="F225" s="5"/>
    </row>
    <row r="226" spans="1:6" ht="15.75" x14ac:dyDescent="0.25">
      <c r="A226" s="9"/>
      <c r="B226" s="9"/>
      <c r="C226" s="9"/>
      <c r="D226" s="9"/>
      <c r="E226" s="9"/>
      <c r="F226" s="5"/>
    </row>
    <row r="227" spans="1:6" ht="15.75" x14ac:dyDescent="0.25">
      <c r="A227" s="9"/>
      <c r="B227" s="9"/>
      <c r="C227" s="9"/>
      <c r="D227" s="9"/>
      <c r="E227" s="9"/>
      <c r="F227" s="5"/>
    </row>
    <row r="228" spans="1:6" ht="15.75" x14ac:dyDescent="0.25">
      <c r="A228" s="9"/>
      <c r="B228" s="9"/>
      <c r="C228" s="9"/>
      <c r="D228" s="9"/>
      <c r="E228" s="9"/>
      <c r="F228" s="5"/>
    </row>
    <row r="229" spans="1:6" ht="15.75" x14ac:dyDescent="0.25">
      <c r="A229" s="9"/>
      <c r="B229" s="9"/>
      <c r="C229" s="9"/>
      <c r="D229" s="9"/>
      <c r="E229" s="9"/>
      <c r="F229" s="5"/>
    </row>
    <row r="230" spans="1:6" ht="15.75" x14ac:dyDescent="0.25">
      <c r="A230" s="9"/>
      <c r="B230" s="9"/>
      <c r="C230" s="9"/>
      <c r="D230" s="9"/>
      <c r="E230" s="9"/>
      <c r="F230" s="5"/>
    </row>
    <row r="231" spans="1:6" ht="15.75" x14ac:dyDescent="0.25">
      <c r="A231" s="9"/>
      <c r="B231" s="9"/>
      <c r="C231" s="9"/>
      <c r="D231" s="9"/>
      <c r="E231" s="9"/>
      <c r="F231" s="5"/>
    </row>
    <row r="232" spans="1:6" ht="15.75" x14ac:dyDescent="0.25">
      <c r="A232" s="9"/>
      <c r="B232" s="9"/>
      <c r="C232" s="9"/>
      <c r="D232" s="9"/>
      <c r="E232" s="9"/>
      <c r="F232" s="5"/>
    </row>
    <row r="233" spans="1:6" ht="15.75" x14ac:dyDescent="0.25">
      <c r="A233" s="9"/>
      <c r="B233" s="10"/>
      <c r="C233" s="9"/>
      <c r="D233" s="9"/>
      <c r="E233" s="9"/>
      <c r="F233" s="5"/>
    </row>
    <row r="234" spans="1:6" ht="15.75" x14ac:dyDescent="0.25">
      <c r="A234" s="9"/>
      <c r="B234" s="9"/>
      <c r="C234" s="9"/>
      <c r="D234" s="9"/>
      <c r="E234" s="9"/>
      <c r="F234" s="5"/>
    </row>
    <row r="235" spans="1:6" ht="15.75" x14ac:dyDescent="0.25">
      <c r="A235" s="9"/>
      <c r="B235" s="12"/>
      <c r="C235" s="9"/>
      <c r="D235" s="9"/>
      <c r="E235" s="9"/>
      <c r="F235" s="5"/>
    </row>
    <row r="236" spans="1:6" ht="15.75" x14ac:dyDescent="0.25">
      <c r="A236" s="9"/>
      <c r="B236" s="9"/>
      <c r="C236" s="9"/>
      <c r="D236" s="9"/>
      <c r="E236" s="9"/>
      <c r="F236" s="5"/>
    </row>
    <row r="237" spans="1:6" ht="15.75" x14ac:dyDescent="0.25">
      <c r="A237" s="9"/>
      <c r="B237" s="11"/>
      <c r="C237" s="9"/>
      <c r="D237" s="9"/>
      <c r="E237" s="9"/>
      <c r="F237" s="5"/>
    </row>
    <row r="238" spans="1:6" ht="15.75" x14ac:dyDescent="0.25">
      <c r="A238" s="9"/>
      <c r="B238" s="9"/>
      <c r="C238" s="9"/>
      <c r="D238" s="9"/>
      <c r="E238" s="9"/>
      <c r="F238" s="5"/>
    </row>
    <row r="239" spans="1:6" ht="15.75" x14ac:dyDescent="0.25">
      <c r="A239" s="8"/>
      <c r="B239" s="8"/>
      <c r="C239" s="8"/>
      <c r="D239" s="8"/>
      <c r="E239" s="8"/>
    </row>
    <row r="240" spans="1:6" ht="15.75" x14ac:dyDescent="0.25">
      <c r="A240" s="6"/>
      <c r="B240" s="6"/>
      <c r="C240" s="6"/>
      <c r="D240" s="6"/>
      <c r="E240" s="6"/>
    </row>
    <row r="241" spans="1:5" ht="15.75" x14ac:dyDescent="0.25">
      <c r="A241" s="6"/>
      <c r="B241" s="7"/>
      <c r="C241" s="6"/>
      <c r="D241" s="6"/>
      <c r="E241" s="6"/>
    </row>
    <row r="242" spans="1:5" ht="15.75" x14ac:dyDescent="0.25">
      <c r="A242" s="6"/>
      <c r="B242" s="6"/>
      <c r="C242" s="6"/>
      <c r="D242" s="6"/>
      <c r="E242" s="6"/>
    </row>
    <row r="243" spans="1:5" ht="15.75" x14ac:dyDescent="0.25">
      <c r="A243" s="6"/>
      <c r="B243" s="6"/>
      <c r="C243" s="6"/>
      <c r="D243" s="6"/>
      <c r="E243" s="6"/>
    </row>
    <row r="244" spans="1:5" ht="15.75" x14ac:dyDescent="0.25">
      <c r="A244" s="6"/>
      <c r="B244" s="6"/>
      <c r="C244" s="6"/>
      <c r="D244" s="6"/>
      <c r="E244" s="6"/>
    </row>
  </sheetData>
  <autoFilter ref="B2:I40">
    <sortState ref="B3:J40">
      <sortCondition descending="1" ref="I3:I40"/>
    </sortState>
  </autoFilter>
  <sortState ref="A3:O110">
    <sortCondition descending="1" ref="N3:N110"/>
  </sortState>
  <mergeCells count="1">
    <mergeCell ref="B1:L1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баллам ИТОГО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levina</cp:lastModifiedBy>
  <cp:lastPrinted>2022-12-22T06:58:53Z</cp:lastPrinted>
  <dcterms:created xsi:type="dcterms:W3CDTF">2020-11-21T18:01:28Z</dcterms:created>
  <dcterms:modified xsi:type="dcterms:W3CDTF">2022-12-30T10:18:39Z</dcterms:modified>
</cp:coreProperties>
</file>