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10" windowWidth="19815" windowHeight="94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29" i="1" l="1"/>
  <c r="I29" i="1"/>
  <c r="N29" i="1" l="1"/>
  <c r="M31" i="1"/>
  <c r="I31" i="1"/>
  <c r="M51" i="1"/>
  <c r="I51" i="1"/>
  <c r="M53" i="1"/>
  <c r="I53" i="1"/>
  <c r="M58" i="1"/>
  <c r="I58" i="1"/>
  <c r="M48" i="1"/>
  <c r="I48" i="1"/>
  <c r="M50" i="1"/>
  <c r="I50" i="1"/>
  <c r="M43" i="1"/>
  <c r="I43" i="1"/>
  <c r="M47" i="1"/>
  <c r="I47" i="1"/>
  <c r="M55" i="1"/>
  <c r="I55" i="1"/>
  <c r="M54" i="1"/>
  <c r="I54" i="1"/>
  <c r="M10" i="1"/>
  <c r="I10" i="1"/>
  <c r="M19" i="1"/>
  <c r="I19" i="1"/>
  <c r="M9" i="1"/>
  <c r="I9" i="1"/>
  <c r="M5" i="1"/>
  <c r="I5" i="1"/>
  <c r="M28" i="1"/>
  <c r="I28" i="1"/>
  <c r="M20" i="1"/>
  <c r="I20" i="1"/>
  <c r="M11" i="1"/>
  <c r="I11" i="1"/>
  <c r="M35" i="1"/>
  <c r="I35" i="1"/>
  <c r="M42" i="1"/>
  <c r="I42" i="1"/>
  <c r="M34" i="1"/>
  <c r="I34" i="1"/>
  <c r="M39" i="1"/>
  <c r="I39" i="1"/>
  <c r="M44" i="1"/>
  <c r="I44" i="1"/>
  <c r="M8" i="1"/>
  <c r="I8" i="1"/>
  <c r="M4" i="1"/>
  <c r="I4" i="1"/>
  <c r="M49" i="1"/>
  <c r="I49" i="1"/>
  <c r="M46" i="1"/>
  <c r="I46" i="1"/>
  <c r="N59" i="1"/>
  <c r="M27" i="1"/>
  <c r="I27" i="1"/>
  <c r="N27" i="1" s="1"/>
  <c r="M7" i="1"/>
  <c r="I7" i="1"/>
  <c r="N7" i="1" s="1"/>
  <c r="M22" i="1"/>
  <c r="I22" i="1"/>
  <c r="N22" i="1" s="1"/>
  <c r="M3" i="1"/>
  <c r="I3" i="1"/>
  <c r="M14" i="1"/>
  <c r="I14" i="1"/>
  <c r="N14" i="1" s="1"/>
  <c r="M24" i="1"/>
  <c r="I24" i="1"/>
  <c r="N24" i="1" s="1"/>
  <c r="M26" i="1"/>
  <c r="I26" i="1"/>
  <c r="N26" i="1" s="1"/>
  <c r="M18" i="1"/>
  <c r="I18" i="1"/>
  <c r="N18" i="1" s="1"/>
  <c r="M37" i="1"/>
  <c r="I37" i="1"/>
  <c r="N37" i="1" s="1"/>
  <c r="M17" i="1"/>
  <c r="I17" i="1"/>
  <c r="N17" i="1" s="1"/>
  <c r="M30" i="1"/>
  <c r="I30" i="1"/>
  <c r="N30" i="1" s="1"/>
  <c r="M21" i="1"/>
  <c r="I21" i="1"/>
  <c r="N21" i="1" s="1"/>
  <c r="M13" i="1"/>
  <c r="I13" i="1"/>
  <c r="N13" i="1" s="1"/>
  <c r="M16" i="1"/>
  <c r="I16" i="1"/>
  <c r="N16" i="1" s="1"/>
  <c r="M33" i="1"/>
  <c r="I33" i="1"/>
  <c r="N33" i="1" s="1"/>
  <c r="M12" i="1"/>
  <c r="I12" i="1"/>
  <c r="N12" i="1" s="1"/>
  <c r="M32" i="1"/>
  <c r="I32" i="1"/>
  <c r="N32" i="1" s="1"/>
  <c r="M52" i="1"/>
  <c r="I52" i="1"/>
  <c r="N52" i="1" s="1"/>
  <c r="M45" i="1"/>
  <c r="I45" i="1"/>
  <c r="N45" i="1" s="1"/>
  <c r="M15" i="1"/>
  <c r="I15" i="1"/>
  <c r="N15" i="1" s="1"/>
  <c r="M40" i="1"/>
  <c r="I40" i="1"/>
  <c r="N40" i="1" s="1"/>
  <c r="M38" i="1"/>
  <c r="I38" i="1"/>
  <c r="N38" i="1" s="1"/>
  <c r="M41" i="1"/>
  <c r="I41" i="1"/>
  <c r="N41" i="1" s="1"/>
  <c r="M36" i="1"/>
  <c r="I36" i="1"/>
  <c r="N36" i="1" s="1"/>
  <c r="M25" i="1"/>
  <c r="I25" i="1"/>
  <c r="N25" i="1" s="1"/>
  <c r="M6" i="1"/>
  <c r="I6" i="1"/>
  <c r="N6" i="1" s="1"/>
  <c r="M23" i="1"/>
  <c r="I23" i="1"/>
  <c r="N23" i="1" s="1"/>
  <c r="N3" i="1" l="1"/>
  <c r="N46" i="1"/>
  <c r="N49" i="1"/>
  <c r="N4" i="1"/>
  <c r="N8" i="1"/>
  <c r="N44" i="1"/>
  <c r="N39" i="1"/>
  <c r="N34" i="1"/>
  <c r="N42" i="1"/>
  <c r="N35" i="1"/>
  <c r="N11" i="1"/>
  <c r="N20" i="1"/>
  <c r="N28" i="1"/>
  <c r="N5" i="1"/>
  <c r="N9" i="1"/>
  <c r="N19" i="1"/>
  <c r="N10" i="1"/>
  <c r="N54" i="1"/>
  <c r="N55" i="1"/>
  <c r="N47" i="1"/>
  <c r="N43" i="1"/>
  <c r="N50" i="1"/>
  <c r="N48" i="1"/>
  <c r="N58" i="1"/>
  <c r="N53" i="1"/>
  <c r="N51" i="1"/>
  <c r="N31" i="1"/>
</calcChain>
</file>

<file path=xl/sharedStrings.xml><?xml version="1.0" encoding="utf-8"?>
<sst xmlns="http://schemas.openxmlformats.org/spreadsheetml/2006/main" count="190" uniqueCount="93">
  <si>
    <t>номинация №1 Постредактирование машинного перевода</t>
  </si>
  <si>
    <t>номер</t>
  </si>
  <si>
    <t>ФИО</t>
  </si>
  <si>
    <t>курс</t>
  </si>
  <si>
    <t>факультет</t>
  </si>
  <si>
    <t>переводчик</t>
  </si>
  <si>
    <t>критерий №1 : Стилистическая точность изложения</t>
  </si>
  <si>
    <t>критерий №2: Соблюдение грамматических норм языка перевода</t>
  </si>
  <si>
    <t>критерий №3 Умение грамотно пользоваться онлайн-словарями, включая частотные словари, при выборе единицы из синонимического ряда.</t>
  </si>
  <si>
    <t>итого 15 максимум</t>
  </si>
  <si>
    <t>итого</t>
  </si>
  <si>
    <t xml:space="preserve">Бондарь Фёдор Алексеевич </t>
  </si>
  <si>
    <t>фКНиИТ</t>
  </si>
  <si>
    <t>да</t>
  </si>
  <si>
    <t>Борисова Юлия Сергеевна</t>
  </si>
  <si>
    <t>механико-математический</t>
  </si>
  <si>
    <t>Боровская Диана Алексеевна</t>
  </si>
  <si>
    <t>биологический факультет</t>
  </si>
  <si>
    <t>Боровская Маргарита Алексеевна</t>
  </si>
  <si>
    <t>Бурденкова Елена Юрьевна</t>
  </si>
  <si>
    <t>нет</t>
  </si>
  <si>
    <t>Быкова Мария Дмитриевна</t>
  </si>
  <si>
    <t>Вдовенко Мария Юрьевна</t>
  </si>
  <si>
    <t>юридический</t>
  </si>
  <si>
    <t>Вербицкая Анастасия Юрьевна</t>
  </si>
  <si>
    <t>ФИЯиЛ</t>
  </si>
  <si>
    <t>Ветров Никита Сергеевич</t>
  </si>
  <si>
    <t>механико-математический факультет</t>
  </si>
  <si>
    <t>Вирясова Мария Евгеньевна</t>
  </si>
  <si>
    <t>Володин Максим Сергеевич</t>
  </si>
  <si>
    <t>Гендляр Сергей</t>
  </si>
  <si>
    <t>Головин Данила Алексеевич</t>
  </si>
  <si>
    <t>Голубев Дмитрий Михайлович</t>
  </si>
  <si>
    <t>Гресь Артём Александрович</t>
  </si>
  <si>
    <t>Институт физики</t>
  </si>
  <si>
    <t>Гричек Виктория Михайловна</t>
  </si>
  <si>
    <t>Гурьянова Дарья Александровна</t>
  </si>
  <si>
    <t>Гущин Андрей Юрьевич</t>
  </si>
  <si>
    <t>?</t>
  </si>
  <si>
    <t>Журлов Александр Дмитриевич</t>
  </si>
  <si>
    <t>Заяц Наталия Алексеевна</t>
  </si>
  <si>
    <t>Кандеев Никита Константинович</t>
  </si>
  <si>
    <t>Б4-МЕНЖ-31</t>
  </si>
  <si>
    <t>СГТУ СЭИ ФЭМ МАРКЕТИНГ</t>
  </si>
  <si>
    <t>Кондратьев Евгений Николаевич</t>
  </si>
  <si>
    <t>Крашенинников Артем</t>
  </si>
  <si>
    <t>1 место</t>
  </si>
  <si>
    <t>Куклева Валерия Дмитриевна</t>
  </si>
  <si>
    <t>Институт истории и международных отношений</t>
  </si>
  <si>
    <t>Курлова Ксения Алексеевна</t>
  </si>
  <si>
    <t>Курынова Жанна Алексеевна</t>
  </si>
  <si>
    <t>Кучеряев Ярослав Алексеевич</t>
  </si>
  <si>
    <t>Прикладная информатика</t>
  </si>
  <si>
    <t>Лукьянов Егор Антонович</t>
  </si>
  <si>
    <t>СГТУ, ПИНЖ, 12</t>
  </si>
  <si>
    <t>Лучкина Дарья Вадимовна</t>
  </si>
  <si>
    <t>биологический</t>
  </si>
  <si>
    <t>Мангасарян Евгений Павлович</t>
  </si>
  <si>
    <t>2 место</t>
  </si>
  <si>
    <t>Москвитина Наталия Владимировна</t>
  </si>
  <si>
    <t>Экономический</t>
  </si>
  <si>
    <t>Николаев Леонид Дмитриевич</t>
  </si>
  <si>
    <t>Павленко Олег Олегович</t>
  </si>
  <si>
    <t>Павлова Ксения Сергеевна</t>
  </si>
  <si>
    <t>Пищухина Алина Алексеевна</t>
  </si>
  <si>
    <t>механико-математический факультет, ПМИ</t>
  </si>
  <si>
    <t>Подлиннова Марина Юрьевна</t>
  </si>
  <si>
    <t>Рыбалова Елена Владиславовна</t>
  </si>
  <si>
    <t>3РФ</t>
  </si>
  <si>
    <t>Самандарова Нилуфар Давранбек Кизи</t>
  </si>
  <si>
    <t>экономический</t>
  </si>
  <si>
    <t>Сердобинцева Виктория Андреевна</t>
  </si>
  <si>
    <t>Смятская Мария Сергеевна</t>
  </si>
  <si>
    <t>3 место</t>
  </si>
  <si>
    <t>Стрельцова Валерия Валерьевна</t>
  </si>
  <si>
    <t>Такаишвили Валерия Вячеславовна</t>
  </si>
  <si>
    <t>Ткачев Владимир Владимирович</t>
  </si>
  <si>
    <t>Фролов Святослав Александрович</t>
  </si>
  <si>
    <t>Чауенов Камиль Рашидович</t>
  </si>
  <si>
    <t>Черненко Артем</t>
  </si>
  <si>
    <t>Чернозубкина Кристина Сергеевна</t>
  </si>
  <si>
    <t>Чирко Дмитрий Петрович</t>
  </si>
  <si>
    <t>Шабунин Никита Олегович</t>
  </si>
  <si>
    <t>1ЭКБ</t>
  </si>
  <si>
    <t>Шамьюнова Ксения Валерьевна</t>
  </si>
  <si>
    <t xml:space="preserve">дисквалифицирована (русский язык)  </t>
  </si>
  <si>
    <t>Шаронов Василий Евгеньевич</t>
  </si>
  <si>
    <t>Ширяев Дмитрий Михайлович</t>
  </si>
  <si>
    <t>Шмидт Денис Борисович</t>
  </si>
  <si>
    <t>дисквалификация</t>
  </si>
  <si>
    <t xml:space="preserve">Васильев Александр Алексеевич </t>
  </si>
  <si>
    <t>Ефремов  Данила</t>
  </si>
  <si>
    <t>магистрант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</si>
</sst>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  <scheme val="minor"/>
    </font>
    <font>
      <sz val="8"/>
      <color theme="1"/>
      <name val="Calibri"/>
    </font>
    <font>
      <b/>
      <sz val="14"/>
      <color rgb="FF000000"/>
      <name val="Times New Roman"/>
    </font>
    <font>
      <sz val="10"/>
      <name val="Arial"/>
    </font>
    <font>
      <sz val="12"/>
      <color rgb="FF000000"/>
      <name val="Calibri"/>
    </font>
    <font>
      <b/>
      <sz val="12"/>
      <color rgb="FF000000"/>
      <name val="Calibri"/>
    </font>
    <font>
      <sz val="12"/>
      <color theme="1"/>
      <name val="Times New Roman"/>
    </font>
    <font>
      <sz val="12"/>
      <color rgb="FF000000"/>
      <name val="Times New Roman"/>
    </font>
    <font>
      <b/>
      <sz val="12"/>
      <color rgb="FFFF0000"/>
      <name val="Times New Roman"/>
    </font>
    <font>
      <b/>
      <sz val="16"/>
      <color rgb="FFFF0000"/>
      <name val="Times New Roman"/>
    </font>
    <font>
      <sz val="12"/>
      <color rgb="FF262633"/>
      <name val="Times New Roman"/>
    </font>
    <font>
      <b/>
      <i/>
      <sz val="10"/>
      <color rgb="FFFFFFFF"/>
      <name val="Arial"/>
      <scheme val="minor"/>
    </font>
    <font>
      <b/>
      <sz val="12"/>
      <color rgb="FFCC0000"/>
      <name val="Times New Roman"/>
    </font>
    <font>
      <sz val="10"/>
      <color theme="1"/>
      <name val="Arial"/>
      <scheme val="minor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i/>
      <sz val="10"/>
      <color rgb="FFFFFFFF"/>
      <name val="Arial"/>
      <family val="2"/>
      <charset val="204"/>
      <scheme val="minor"/>
    </font>
    <font>
      <sz val="12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8CBAD"/>
        <bgColor rgb="FFF8CBAD"/>
      </patternFill>
    </fill>
    <fill>
      <patternFill patternType="solid">
        <fgColor rgb="FFFBE5D6"/>
        <bgColor rgb="FFFBE5D6"/>
      </patternFill>
    </fill>
    <fill>
      <patternFill patternType="solid">
        <fgColor rgb="FFFFFF00"/>
        <bgColor rgb="FFFFFF00"/>
      </patternFill>
    </fill>
    <fill>
      <patternFill patternType="solid">
        <fgColor rgb="FFED7D31"/>
        <bgColor rgb="FFED7D31"/>
      </patternFill>
    </fill>
    <fill>
      <patternFill patternType="solid">
        <fgColor rgb="FF92D050"/>
        <bgColor rgb="FF92D050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9900FF"/>
        <bgColor rgb="FF9900FF"/>
      </patternFill>
    </fill>
    <fill>
      <patternFill patternType="solid">
        <fgColor rgb="FF262633"/>
        <bgColor rgb="FF262633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rgb="FF92D050"/>
      </patternFill>
    </fill>
    <fill>
      <patternFill patternType="solid">
        <fgColor theme="5" tint="0.79998168889431442"/>
        <bgColor rgb="FFD9EAD3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2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4" fillId="4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9" borderId="0" xfId="0" applyFont="1" applyFill="1" applyAlignment="1">
      <alignment horizontal="center"/>
    </xf>
    <xf numFmtId="0" fontId="6" fillId="11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3" fillId="8" borderId="0" xfId="0" applyFont="1" applyFill="1"/>
    <xf numFmtId="0" fontId="13" fillId="0" borderId="0" xfId="0" applyFont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7" fillId="6" borderId="9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6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left"/>
    </xf>
    <xf numFmtId="0" fontId="6" fillId="14" borderId="2" xfId="0" applyFont="1" applyFill="1" applyBorder="1" applyAlignment="1">
      <alignment horizontal="left"/>
    </xf>
    <xf numFmtId="0" fontId="7" fillId="13" borderId="2" xfId="0" applyFont="1" applyFill="1" applyBorder="1" applyAlignment="1">
      <alignment horizontal="left"/>
    </xf>
    <xf numFmtId="0" fontId="7" fillId="15" borderId="2" xfId="0" applyFont="1" applyFill="1" applyBorder="1" applyAlignment="1">
      <alignment horizontal="center"/>
    </xf>
    <xf numFmtId="0" fontId="14" fillId="16" borderId="2" xfId="0" applyFont="1" applyFill="1" applyBorder="1" applyAlignment="1">
      <alignment horizontal="center"/>
    </xf>
    <xf numFmtId="0" fontId="15" fillId="15" borderId="2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7" borderId="2" xfId="0" applyFont="1" applyFill="1" applyBorder="1" applyAlignment="1">
      <alignment horizontal="left"/>
    </xf>
    <xf numFmtId="0" fontId="16" fillId="0" borderId="0" xfId="0" applyFont="1" applyAlignment="1"/>
    <xf numFmtId="0" fontId="6" fillId="17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7" fillId="9" borderId="0" xfId="0" applyFont="1" applyFill="1" applyAlignment="1">
      <alignment horizontal="center"/>
    </xf>
    <xf numFmtId="0" fontId="4" fillId="18" borderId="2" xfId="0" applyFont="1" applyFill="1" applyBorder="1" applyAlignment="1">
      <alignment horizontal="left"/>
    </xf>
    <xf numFmtId="0" fontId="14" fillId="16" borderId="2" xfId="0" applyFont="1" applyFill="1" applyBorder="1" applyAlignment="1">
      <alignment horizontal="left"/>
    </xf>
    <xf numFmtId="0" fontId="2" fillId="3" borderId="1" xfId="0" applyFont="1" applyFill="1" applyBorder="1" applyAlignment="1"/>
    <xf numFmtId="0" fontId="3" fillId="0" borderId="1" xfId="0" applyFont="1" applyBorder="1"/>
    <xf numFmtId="0" fontId="12" fillId="10" borderId="8" xfId="0" applyFont="1" applyFill="1" applyBorder="1" applyAlignment="1">
      <alignment horizontal="center" vertical="center"/>
    </xf>
    <xf numFmtId="0" fontId="3" fillId="0" borderId="8" xfId="0" applyFont="1" applyBorder="1"/>
    <xf numFmtId="0" fontId="12" fillId="1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7" fillId="19" borderId="8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6" fillId="20" borderId="2" xfId="0" applyFont="1" applyFill="1" applyBorder="1" applyAlignment="1">
      <alignment horizontal="left"/>
    </xf>
    <xf numFmtId="0" fontId="7" fillId="21" borderId="2" xfId="0" applyFont="1" applyFill="1" applyBorder="1" applyAlignment="1">
      <alignment horizontal="left"/>
    </xf>
    <xf numFmtId="0" fontId="6" fillId="20" borderId="2" xfId="0" applyFont="1" applyFill="1" applyBorder="1" applyAlignment="1">
      <alignment horizontal="center"/>
    </xf>
    <xf numFmtId="0" fontId="18" fillId="2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59"/>
  <sheetViews>
    <sheetView tabSelected="1" topLeftCell="B46" workbookViewId="0">
      <selection activeCell="D64" sqref="D64"/>
    </sheetView>
  </sheetViews>
  <sheetFormatPr defaultColWidth="12.5703125" defaultRowHeight="15.75" customHeight="1" x14ac:dyDescent="0.2"/>
  <cols>
    <col min="1" max="1" width="5.28515625" customWidth="1"/>
    <col min="2" max="2" width="26.140625" customWidth="1"/>
    <col min="3" max="3" width="5.85546875" customWidth="1"/>
    <col min="14" max="14" width="10.5703125" customWidth="1"/>
  </cols>
  <sheetData>
    <row r="1" spans="1:15" ht="15.75" customHeight="1" x14ac:dyDescent="0.3">
      <c r="A1" s="1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5" ht="15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52" t="s">
        <v>6</v>
      </c>
      <c r="K2" s="52" t="s">
        <v>7</v>
      </c>
      <c r="L2" s="52" t="s">
        <v>8</v>
      </c>
      <c r="M2" s="52" t="s">
        <v>9</v>
      </c>
      <c r="N2" s="3" t="s">
        <v>10</v>
      </c>
    </row>
    <row r="3" spans="1:15" ht="15.75" customHeight="1" x14ac:dyDescent="0.3">
      <c r="A3" s="4">
        <v>1</v>
      </c>
      <c r="B3" s="37" t="s">
        <v>45</v>
      </c>
      <c r="C3" s="38">
        <v>411</v>
      </c>
      <c r="D3" s="39" t="s">
        <v>12</v>
      </c>
      <c r="E3" s="40" t="s">
        <v>13</v>
      </c>
      <c r="F3" s="41">
        <v>5</v>
      </c>
      <c r="G3" s="41">
        <v>5</v>
      </c>
      <c r="H3" s="41">
        <v>4</v>
      </c>
      <c r="I3" s="41">
        <f t="shared" ref="I3:I35" si="0">SUM(F3:H3)</f>
        <v>14</v>
      </c>
      <c r="J3" s="41">
        <v>4.5</v>
      </c>
      <c r="K3" s="41">
        <v>5</v>
      </c>
      <c r="L3" s="41">
        <v>4</v>
      </c>
      <c r="M3" s="41">
        <f t="shared" ref="M3:M35" si="1">SUM(J3:L3)</f>
        <v>13.5</v>
      </c>
      <c r="N3" s="42">
        <f t="shared" ref="N3:N35" si="2">SUM(I3+M3)</f>
        <v>27.5</v>
      </c>
      <c r="O3" s="13" t="s">
        <v>46</v>
      </c>
    </row>
    <row r="4" spans="1:15" ht="15.75" customHeight="1" x14ac:dyDescent="0.3">
      <c r="A4" s="4">
        <v>2</v>
      </c>
      <c r="B4" s="37" t="s">
        <v>57</v>
      </c>
      <c r="C4" s="37">
        <v>251</v>
      </c>
      <c r="D4" s="39" t="s">
        <v>12</v>
      </c>
      <c r="E4" s="43" t="s">
        <v>20</v>
      </c>
      <c r="F4" s="41">
        <v>5</v>
      </c>
      <c r="G4" s="41">
        <v>4</v>
      </c>
      <c r="H4" s="41">
        <v>5</v>
      </c>
      <c r="I4" s="41">
        <f t="shared" si="0"/>
        <v>14</v>
      </c>
      <c r="J4" s="41">
        <v>4.5</v>
      </c>
      <c r="K4" s="41">
        <v>4</v>
      </c>
      <c r="L4" s="41">
        <v>5</v>
      </c>
      <c r="M4" s="41">
        <f t="shared" si="1"/>
        <v>13.5</v>
      </c>
      <c r="N4" s="42">
        <f t="shared" si="2"/>
        <v>27.5</v>
      </c>
      <c r="O4" s="13" t="s">
        <v>46</v>
      </c>
    </row>
    <row r="5" spans="1:15" ht="15.75" customHeight="1" x14ac:dyDescent="0.3">
      <c r="A5" s="4">
        <v>3</v>
      </c>
      <c r="B5" s="37" t="s">
        <v>72</v>
      </c>
      <c r="C5" s="37">
        <v>148</v>
      </c>
      <c r="D5" s="37" t="s">
        <v>65</v>
      </c>
      <c r="E5" s="40" t="s">
        <v>13</v>
      </c>
      <c r="F5" s="41">
        <v>5</v>
      </c>
      <c r="G5" s="41">
        <v>5</v>
      </c>
      <c r="H5" s="41">
        <v>4</v>
      </c>
      <c r="I5" s="41">
        <f t="shared" si="0"/>
        <v>14</v>
      </c>
      <c r="J5" s="41">
        <v>4</v>
      </c>
      <c r="K5" s="41">
        <v>4.5</v>
      </c>
      <c r="L5" s="41">
        <v>4</v>
      </c>
      <c r="M5" s="41">
        <f t="shared" si="1"/>
        <v>12.5</v>
      </c>
      <c r="N5" s="42">
        <f t="shared" si="2"/>
        <v>26.5</v>
      </c>
      <c r="O5" s="13" t="s">
        <v>58</v>
      </c>
    </row>
    <row r="6" spans="1:15" ht="15.75" customHeight="1" x14ac:dyDescent="0.3">
      <c r="A6" s="4">
        <v>4</v>
      </c>
      <c r="B6" s="41" t="s">
        <v>14</v>
      </c>
      <c r="C6" s="53">
        <v>148</v>
      </c>
      <c r="D6" s="41" t="s">
        <v>15</v>
      </c>
      <c r="E6" s="41" t="s">
        <v>13</v>
      </c>
      <c r="F6" s="41">
        <v>5</v>
      </c>
      <c r="G6" s="41">
        <v>4</v>
      </c>
      <c r="H6" s="41">
        <v>5</v>
      </c>
      <c r="I6" s="41">
        <f t="shared" si="0"/>
        <v>14</v>
      </c>
      <c r="J6" s="41">
        <v>4</v>
      </c>
      <c r="K6" s="41">
        <v>3.5</v>
      </c>
      <c r="L6" s="41">
        <v>4</v>
      </c>
      <c r="M6" s="41">
        <f t="shared" si="1"/>
        <v>11.5</v>
      </c>
      <c r="N6" s="42">
        <f t="shared" si="2"/>
        <v>25.5</v>
      </c>
      <c r="O6" s="51" t="s">
        <v>73</v>
      </c>
    </row>
    <row r="7" spans="1:15" ht="15.75" customHeight="1" x14ac:dyDescent="0.25">
      <c r="A7" s="4">
        <v>5</v>
      </c>
      <c r="B7" s="10" t="s">
        <v>49</v>
      </c>
      <c r="C7" s="10">
        <v>147</v>
      </c>
      <c r="D7" s="10" t="s">
        <v>15</v>
      </c>
      <c r="E7" s="6" t="s">
        <v>13</v>
      </c>
      <c r="F7" s="31">
        <v>5</v>
      </c>
      <c r="G7" s="31">
        <v>4</v>
      </c>
      <c r="H7" s="31">
        <v>4</v>
      </c>
      <c r="I7" s="31">
        <f t="shared" si="0"/>
        <v>13</v>
      </c>
      <c r="J7" s="31">
        <v>4</v>
      </c>
      <c r="K7" s="31">
        <v>4</v>
      </c>
      <c r="L7" s="31">
        <v>4</v>
      </c>
      <c r="M7" s="31">
        <f t="shared" si="1"/>
        <v>12</v>
      </c>
      <c r="N7" s="47">
        <f t="shared" si="2"/>
        <v>25</v>
      </c>
    </row>
    <row r="8" spans="1:15" ht="15.75" customHeight="1" x14ac:dyDescent="0.25">
      <c r="A8" s="4">
        <v>6</v>
      </c>
      <c r="B8" s="9" t="s">
        <v>59</v>
      </c>
      <c r="C8" s="10">
        <v>221</v>
      </c>
      <c r="D8" s="10" t="s">
        <v>60</v>
      </c>
      <c r="E8" s="6" t="s">
        <v>13</v>
      </c>
      <c r="F8" s="31">
        <v>4</v>
      </c>
      <c r="G8" s="31">
        <v>4</v>
      </c>
      <c r="H8" s="31">
        <v>4</v>
      </c>
      <c r="I8" s="31">
        <f t="shared" si="0"/>
        <v>12</v>
      </c>
      <c r="J8" s="31">
        <v>5</v>
      </c>
      <c r="K8" s="31">
        <v>4</v>
      </c>
      <c r="L8" s="31">
        <v>4</v>
      </c>
      <c r="M8" s="31">
        <f t="shared" si="1"/>
        <v>13</v>
      </c>
      <c r="N8" s="47">
        <f t="shared" si="2"/>
        <v>25</v>
      </c>
    </row>
    <row r="9" spans="1:15" ht="15.75" customHeight="1" x14ac:dyDescent="0.25">
      <c r="A9" s="4">
        <v>7</v>
      </c>
      <c r="B9" s="9" t="s">
        <v>74</v>
      </c>
      <c r="C9" s="10">
        <v>322</v>
      </c>
      <c r="D9" s="9" t="s">
        <v>56</v>
      </c>
      <c r="E9" s="6" t="s">
        <v>13</v>
      </c>
      <c r="F9" s="31">
        <v>4</v>
      </c>
      <c r="G9" s="31">
        <v>3</v>
      </c>
      <c r="H9" s="31">
        <v>5</v>
      </c>
      <c r="I9" s="31">
        <f t="shared" si="0"/>
        <v>12</v>
      </c>
      <c r="J9" s="31">
        <v>4</v>
      </c>
      <c r="K9" s="31">
        <v>4</v>
      </c>
      <c r="L9" s="31">
        <v>5</v>
      </c>
      <c r="M9" s="31">
        <f t="shared" si="1"/>
        <v>13</v>
      </c>
      <c r="N9" s="47">
        <f t="shared" si="2"/>
        <v>25</v>
      </c>
    </row>
    <row r="10" spans="1:15" ht="15.75" customHeight="1" x14ac:dyDescent="0.25">
      <c r="A10" s="4">
        <v>8</v>
      </c>
      <c r="B10" s="9" t="s">
        <v>76</v>
      </c>
      <c r="C10" s="10">
        <v>341</v>
      </c>
      <c r="D10" s="15" t="s">
        <v>12</v>
      </c>
      <c r="E10" s="6" t="s">
        <v>13</v>
      </c>
      <c r="F10" s="31">
        <v>4</v>
      </c>
      <c r="G10" s="31">
        <v>3</v>
      </c>
      <c r="H10" s="31">
        <v>5</v>
      </c>
      <c r="I10" s="31">
        <f t="shared" si="0"/>
        <v>12</v>
      </c>
      <c r="J10" s="31">
        <v>4</v>
      </c>
      <c r="K10" s="31">
        <v>4</v>
      </c>
      <c r="L10" s="31">
        <v>5</v>
      </c>
      <c r="M10" s="31">
        <f t="shared" si="1"/>
        <v>13</v>
      </c>
      <c r="N10" s="47">
        <f t="shared" si="2"/>
        <v>25</v>
      </c>
    </row>
    <row r="11" spans="1:15" ht="15.75" customHeight="1" x14ac:dyDescent="0.25">
      <c r="A11" s="4">
        <v>9</v>
      </c>
      <c r="B11" s="9" t="s">
        <v>67</v>
      </c>
      <c r="C11" s="15" t="s">
        <v>68</v>
      </c>
      <c r="D11" s="15" t="s">
        <v>34</v>
      </c>
      <c r="E11" s="6" t="s">
        <v>13</v>
      </c>
      <c r="F11" s="31">
        <v>5</v>
      </c>
      <c r="G11" s="31">
        <v>4</v>
      </c>
      <c r="H11" s="31">
        <v>2</v>
      </c>
      <c r="I11" s="31">
        <f t="shared" si="0"/>
        <v>11</v>
      </c>
      <c r="J11" s="31">
        <v>5</v>
      </c>
      <c r="K11" s="31">
        <v>4</v>
      </c>
      <c r="L11" s="31">
        <v>4</v>
      </c>
      <c r="M11" s="31">
        <f t="shared" si="1"/>
        <v>13</v>
      </c>
      <c r="N11" s="47">
        <f t="shared" si="2"/>
        <v>24</v>
      </c>
    </row>
    <row r="12" spans="1:15" ht="15.75" customHeight="1" x14ac:dyDescent="0.25">
      <c r="A12" s="4">
        <v>10</v>
      </c>
      <c r="B12" s="9" t="s">
        <v>30</v>
      </c>
      <c r="C12" s="11">
        <v>431</v>
      </c>
      <c r="D12" s="15" t="s">
        <v>12</v>
      </c>
      <c r="E12" s="6" t="s">
        <v>13</v>
      </c>
      <c r="F12" s="31">
        <v>4</v>
      </c>
      <c r="G12" s="31">
        <v>3</v>
      </c>
      <c r="H12" s="31">
        <v>4</v>
      </c>
      <c r="I12" s="31">
        <f t="shared" si="0"/>
        <v>11</v>
      </c>
      <c r="J12" s="31">
        <v>4</v>
      </c>
      <c r="K12" s="31">
        <v>4</v>
      </c>
      <c r="L12" s="31">
        <v>4</v>
      </c>
      <c r="M12" s="31">
        <f t="shared" si="1"/>
        <v>12</v>
      </c>
      <c r="N12" s="47">
        <f t="shared" si="2"/>
        <v>23</v>
      </c>
    </row>
    <row r="13" spans="1:15" ht="15.75" customHeight="1" x14ac:dyDescent="0.25">
      <c r="A13" s="4">
        <v>11</v>
      </c>
      <c r="B13" s="9" t="s">
        <v>33</v>
      </c>
      <c r="C13" s="10">
        <v>2082</v>
      </c>
      <c r="D13" s="12" t="s">
        <v>34</v>
      </c>
      <c r="E13" s="6" t="s">
        <v>13</v>
      </c>
      <c r="F13" s="31">
        <v>4</v>
      </c>
      <c r="G13" s="31">
        <v>4</v>
      </c>
      <c r="H13" s="31">
        <v>4</v>
      </c>
      <c r="I13" s="31">
        <f t="shared" si="0"/>
        <v>12</v>
      </c>
      <c r="J13" s="31">
        <v>4</v>
      </c>
      <c r="K13" s="31">
        <v>3</v>
      </c>
      <c r="L13" s="31">
        <v>4</v>
      </c>
      <c r="M13" s="31">
        <f t="shared" si="1"/>
        <v>11</v>
      </c>
      <c r="N13" s="47">
        <f t="shared" si="2"/>
        <v>23</v>
      </c>
    </row>
    <row r="14" spans="1:15" ht="15.75" customHeight="1" x14ac:dyDescent="0.25">
      <c r="A14" s="4">
        <v>12</v>
      </c>
      <c r="B14" s="9" t="s">
        <v>44</v>
      </c>
      <c r="C14" s="10">
        <v>361</v>
      </c>
      <c r="D14" s="10" t="s">
        <v>17</v>
      </c>
      <c r="E14" s="6" t="s">
        <v>13</v>
      </c>
      <c r="F14" s="31">
        <v>4</v>
      </c>
      <c r="G14" s="31">
        <v>3</v>
      </c>
      <c r="H14" s="31">
        <v>4</v>
      </c>
      <c r="I14" s="31">
        <f t="shared" si="0"/>
        <v>11</v>
      </c>
      <c r="J14" s="31">
        <v>4</v>
      </c>
      <c r="K14" s="31">
        <v>3.5</v>
      </c>
      <c r="L14" s="31">
        <v>4</v>
      </c>
      <c r="M14" s="31">
        <f t="shared" si="1"/>
        <v>11.5</v>
      </c>
      <c r="N14" s="47">
        <f t="shared" si="2"/>
        <v>22.5</v>
      </c>
    </row>
    <row r="15" spans="1:15" ht="15.75" customHeight="1" x14ac:dyDescent="0.25">
      <c r="A15" s="4">
        <v>13</v>
      </c>
      <c r="B15" s="9" t="s">
        <v>24</v>
      </c>
      <c r="C15" s="10">
        <v>312</v>
      </c>
      <c r="D15" s="10" t="s">
        <v>25</v>
      </c>
      <c r="E15" s="6" t="s">
        <v>13</v>
      </c>
      <c r="F15" s="31">
        <v>4</v>
      </c>
      <c r="G15" s="31">
        <v>3</v>
      </c>
      <c r="H15" s="31">
        <v>4</v>
      </c>
      <c r="I15" s="31">
        <f t="shared" si="0"/>
        <v>11</v>
      </c>
      <c r="J15" s="31">
        <v>4</v>
      </c>
      <c r="K15" s="31">
        <v>3</v>
      </c>
      <c r="L15" s="31">
        <v>4</v>
      </c>
      <c r="M15" s="31">
        <f t="shared" si="1"/>
        <v>11</v>
      </c>
      <c r="N15" s="47">
        <f t="shared" si="2"/>
        <v>22</v>
      </c>
    </row>
    <row r="16" spans="1:15" ht="15.75" customHeight="1" x14ac:dyDescent="0.25">
      <c r="A16" s="4">
        <v>14</v>
      </c>
      <c r="B16" s="9" t="s">
        <v>32</v>
      </c>
      <c r="C16" s="10">
        <v>221</v>
      </c>
      <c r="D16" s="9" t="s">
        <v>17</v>
      </c>
      <c r="E16" s="6" t="s">
        <v>13</v>
      </c>
      <c r="F16" s="31">
        <v>3</v>
      </c>
      <c r="G16" s="31">
        <v>3</v>
      </c>
      <c r="H16" s="31">
        <v>3</v>
      </c>
      <c r="I16" s="31">
        <f t="shared" si="0"/>
        <v>9</v>
      </c>
      <c r="J16" s="31">
        <v>4</v>
      </c>
      <c r="K16" s="31">
        <v>4</v>
      </c>
      <c r="L16" s="31">
        <v>3.5</v>
      </c>
      <c r="M16" s="31">
        <f t="shared" si="1"/>
        <v>11.5</v>
      </c>
      <c r="N16" s="47">
        <f t="shared" si="2"/>
        <v>20.5</v>
      </c>
    </row>
    <row r="17" spans="1:14" ht="15.75" customHeight="1" x14ac:dyDescent="0.25">
      <c r="A17" s="4">
        <v>15</v>
      </c>
      <c r="B17" s="9" t="s">
        <v>37</v>
      </c>
      <c r="C17" s="10">
        <v>431</v>
      </c>
      <c r="D17" s="15" t="s">
        <v>12</v>
      </c>
      <c r="E17" s="6" t="s">
        <v>13</v>
      </c>
      <c r="F17" s="31">
        <v>4</v>
      </c>
      <c r="G17" s="31">
        <v>3</v>
      </c>
      <c r="H17" s="31">
        <v>3</v>
      </c>
      <c r="I17" s="31">
        <f t="shared" si="0"/>
        <v>10</v>
      </c>
      <c r="J17" s="31">
        <v>4</v>
      </c>
      <c r="K17" s="31">
        <v>3.5</v>
      </c>
      <c r="L17" s="31">
        <v>3</v>
      </c>
      <c r="M17" s="31">
        <f t="shared" si="1"/>
        <v>10.5</v>
      </c>
      <c r="N17" s="47">
        <f t="shared" si="2"/>
        <v>20.5</v>
      </c>
    </row>
    <row r="18" spans="1:14" ht="15.75" customHeight="1" x14ac:dyDescent="0.25">
      <c r="A18" s="4">
        <v>16</v>
      </c>
      <c r="B18" s="9" t="s">
        <v>39</v>
      </c>
      <c r="C18" s="10">
        <v>241</v>
      </c>
      <c r="D18" s="10" t="s">
        <v>15</v>
      </c>
      <c r="E18" s="4" t="s">
        <v>20</v>
      </c>
      <c r="F18" s="31">
        <v>4</v>
      </c>
      <c r="G18" s="31">
        <v>2</v>
      </c>
      <c r="H18" s="31">
        <v>4</v>
      </c>
      <c r="I18" s="31">
        <f t="shared" si="0"/>
        <v>10</v>
      </c>
      <c r="J18" s="31">
        <v>4</v>
      </c>
      <c r="K18" s="31">
        <v>2</v>
      </c>
      <c r="L18" s="31">
        <v>4</v>
      </c>
      <c r="M18" s="31">
        <f t="shared" si="1"/>
        <v>10</v>
      </c>
      <c r="N18" s="47">
        <f t="shared" si="2"/>
        <v>20</v>
      </c>
    </row>
    <row r="19" spans="1:14" ht="15.75" customHeight="1" x14ac:dyDescent="0.25">
      <c r="A19" s="4">
        <v>17</v>
      </c>
      <c r="B19" s="9" t="s">
        <v>75</v>
      </c>
      <c r="C19" s="10">
        <v>324</v>
      </c>
      <c r="D19" s="9" t="s">
        <v>56</v>
      </c>
      <c r="E19" s="6" t="s">
        <v>13</v>
      </c>
      <c r="F19" s="31">
        <v>4</v>
      </c>
      <c r="G19" s="31">
        <v>3</v>
      </c>
      <c r="H19" s="31">
        <v>3</v>
      </c>
      <c r="I19" s="31">
        <f t="shared" si="0"/>
        <v>10</v>
      </c>
      <c r="J19" s="31">
        <v>4</v>
      </c>
      <c r="K19" s="31">
        <v>3</v>
      </c>
      <c r="L19" s="31">
        <v>3</v>
      </c>
      <c r="M19" s="31">
        <f t="shared" si="1"/>
        <v>10</v>
      </c>
      <c r="N19" s="47">
        <f t="shared" si="2"/>
        <v>20</v>
      </c>
    </row>
    <row r="20" spans="1:14" ht="15.75" customHeight="1" x14ac:dyDescent="0.25">
      <c r="A20" s="4">
        <v>18</v>
      </c>
      <c r="B20" s="9" t="s">
        <v>69</v>
      </c>
      <c r="C20" s="10">
        <v>312</v>
      </c>
      <c r="D20" s="10" t="s">
        <v>70</v>
      </c>
      <c r="E20" s="6" t="s">
        <v>13</v>
      </c>
      <c r="F20" s="31">
        <v>4</v>
      </c>
      <c r="G20" s="31">
        <v>4</v>
      </c>
      <c r="H20" s="31">
        <v>1</v>
      </c>
      <c r="I20" s="31">
        <f t="shared" si="0"/>
        <v>9</v>
      </c>
      <c r="J20" s="31">
        <v>4</v>
      </c>
      <c r="K20" s="31">
        <v>4</v>
      </c>
      <c r="L20" s="31">
        <v>2.5</v>
      </c>
      <c r="M20" s="31">
        <f t="shared" si="1"/>
        <v>10.5</v>
      </c>
      <c r="N20" s="47">
        <f t="shared" si="2"/>
        <v>19.5</v>
      </c>
    </row>
    <row r="21" spans="1:14" ht="15.75" customHeight="1" x14ac:dyDescent="0.25">
      <c r="A21" s="4">
        <v>19</v>
      </c>
      <c r="B21" s="9" t="s">
        <v>35</v>
      </c>
      <c r="C21" s="10">
        <v>461</v>
      </c>
      <c r="D21" s="15" t="s">
        <v>12</v>
      </c>
      <c r="E21" s="6" t="s">
        <v>13</v>
      </c>
      <c r="F21" s="31">
        <v>3</v>
      </c>
      <c r="G21" s="31">
        <v>2</v>
      </c>
      <c r="H21" s="31">
        <v>3</v>
      </c>
      <c r="I21" s="31">
        <f t="shared" si="0"/>
        <v>8</v>
      </c>
      <c r="J21" s="31">
        <v>4</v>
      </c>
      <c r="K21" s="31">
        <v>3</v>
      </c>
      <c r="L21" s="31">
        <v>4</v>
      </c>
      <c r="M21" s="31">
        <f t="shared" si="1"/>
        <v>11</v>
      </c>
      <c r="N21" s="47">
        <f t="shared" si="2"/>
        <v>19</v>
      </c>
    </row>
    <row r="22" spans="1:14" ht="15.75" customHeight="1" x14ac:dyDescent="0.25">
      <c r="A22" s="4">
        <v>20</v>
      </c>
      <c r="B22" s="9" t="s">
        <v>47</v>
      </c>
      <c r="C22" s="10">
        <v>421</v>
      </c>
      <c r="D22" s="9" t="s">
        <v>48</v>
      </c>
      <c r="E22" s="6" t="s">
        <v>13</v>
      </c>
      <c r="F22" s="31">
        <v>4</v>
      </c>
      <c r="G22" s="31">
        <v>3</v>
      </c>
      <c r="H22" s="31">
        <v>2</v>
      </c>
      <c r="I22" s="31">
        <f t="shared" si="0"/>
        <v>9</v>
      </c>
      <c r="J22" s="31">
        <v>4</v>
      </c>
      <c r="K22" s="31">
        <v>3</v>
      </c>
      <c r="L22" s="31">
        <v>3</v>
      </c>
      <c r="M22" s="31">
        <f t="shared" si="1"/>
        <v>10</v>
      </c>
      <c r="N22" s="47">
        <f t="shared" si="2"/>
        <v>19</v>
      </c>
    </row>
    <row r="23" spans="1:14" ht="15.75" customHeight="1" x14ac:dyDescent="0.25">
      <c r="A23" s="4">
        <v>21</v>
      </c>
      <c r="B23" s="15" t="s">
        <v>11</v>
      </c>
      <c r="C23" s="15">
        <v>221</v>
      </c>
      <c r="D23" s="5" t="s">
        <v>12</v>
      </c>
      <c r="E23" s="6" t="s">
        <v>13</v>
      </c>
      <c r="F23" s="31">
        <v>3</v>
      </c>
      <c r="G23" s="31">
        <v>4</v>
      </c>
      <c r="H23" s="31">
        <v>2</v>
      </c>
      <c r="I23" s="31">
        <f t="shared" si="0"/>
        <v>9</v>
      </c>
      <c r="J23" s="31">
        <v>4</v>
      </c>
      <c r="K23" s="31">
        <v>3.5</v>
      </c>
      <c r="L23" s="31">
        <v>2</v>
      </c>
      <c r="M23" s="31">
        <f t="shared" si="1"/>
        <v>9.5</v>
      </c>
      <c r="N23" s="47">
        <f t="shared" si="2"/>
        <v>18.5</v>
      </c>
    </row>
    <row r="24" spans="1:14" x14ac:dyDescent="0.25">
      <c r="A24" s="46">
        <v>22</v>
      </c>
      <c r="B24" s="44" t="s">
        <v>41</v>
      </c>
      <c r="C24" s="44" t="s">
        <v>42</v>
      </c>
      <c r="D24" s="44" t="s">
        <v>43</v>
      </c>
      <c r="E24" s="6" t="s">
        <v>13</v>
      </c>
      <c r="F24" s="31">
        <v>3</v>
      </c>
      <c r="G24" s="31">
        <v>4</v>
      </c>
      <c r="H24" s="31">
        <v>2</v>
      </c>
      <c r="I24" s="31">
        <f t="shared" si="0"/>
        <v>9</v>
      </c>
      <c r="J24" s="31">
        <v>3</v>
      </c>
      <c r="K24" s="31">
        <v>4</v>
      </c>
      <c r="L24" s="31">
        <v>2.5</v>
      </c>
      <c r="M24" s="31">
        <f t="shared" si="1"/>
        <v>9.5</v>
      </c>
      <c r="N24" s="47">
        <f t="shared" si="2"/>
        <v>18.5</v>
      </c>
    </row>
    <row r="25" spans="1:14" x14ac:dyDescent="0.25">
      <c r="A25" s="4">
        <v>23</v>
      </c>
      <c r="B25" s="9" t="s">
        <v>16</v>
      </c>
      <c r="C25" s="10">
        <v>322</v>
      </c>
      <c r="D25" s="9" t="s">
        <v>17</v>
      </c>
      <c r="E25" s="6" t="s">
        <v>13</v>
      </c>
      <c r="F25" s="31">
        <v>3</v>
      </c>
      <c r="G25" s="31">
        <v>3</v>
      </c>
      <c r="H25" s="31">
        <v>3</v>
      </c>
      <c r="I25" s="31">
        <f t="shared" si="0"/>
        <v>9</v>
      </c>
      <c r="J25" s="31">
        <v>3</v>
      </c>
      <c r="K25" s="31">
        <v>3</v>
      </c>
      <c r="L25" s="31">
        <v>3</v>
      </c>
      <c r="M25" s="31">
        <f t="shared" si="1"/>
        <v>9</v>
      </c>
      <c r="N25" s="47">
        <f t="shared" si="2"/>
        <v>18</v>
      </c>
    </row>
    <row r="26" spans="1:14" x14ac:dyDescent="0.25">
      <c r="A26" s="4">
        <v>24</v>
      </c>
      <c r="B26" s="9" t="s">
        <v>40</v>
      </c>
      <c r="C26" s="10">
        <v>141</v>
      </c>
      <c r="D26" s="5" t="s">
        <v>12</v>
      </c>
      <c r="E26" s="4" t="s">
        <v>20</v>
      </c>
      <c r="F26" s="31">
        <v>3</v>
      </c>
      <c r="G26" s="31">
        <v>3</v>
      </c>
      <c r="H26" s="31">
        <v>3</v>
      </c>
      <c r="I26" s="31">
        <f t="shared" si="0"/>
        <v>9</v>
      </c>
      <c r="J26" s="31">
        <v>3</v>
      </c>
      <c r="K26" s="31">
        <v>3</v>
      </c>
      <c r="L26" s="31">
        <v>3</v>
      </c>
      <c r="M26" s="31">
        <f t="shared" si="1"/>
        <v>9</v>
      </c>
      <c r="N26" s="47">
        <f t="shared" si="2"/>
        <v>18</v>
      </c>
    </row>
    <row r="27" spans="1:14" x14ac:dyDescent="0.25">
      <c r="A27" s="4">
        <v>25</v>
      </c>
      <c r="B27" s="10" t="s">
        <v>50</v>
      </c>
      <c r="C27" s="10">
        <v>311</v>
      </c>
      <c r="D27" s="10" t="s">
        <v>15</v>
      </c>
      <c r="E27" s="6" t="s">
        <v>13</v>
      </c>
      <c r="F27" s="31">
        <v>3</v>
      </c>
      <c r="G27" s="31">
        <v>2</v>
      </c>
      <c r="H27" s="31">
        <v>4</v>
      </c>
      <c r="I27" s="31">
        <f t="shared" si="0"/>
        <v>9</v>
      </c>
      <c r="J27" s="31">
        <v>3</v>
      </c>
      <c r="K27" s="31">
        <v>2</v>
      </c>
      <c r="L27" s="31">
        <v>4</v>
      </c>
      <c r="M27" s="31">
        <f t="shared" si="1"/>
        <v>9</v>
      </c>
      <c r="N27" s="47">
        <f t="shared" si="2"/>
        <v>18</v>
      </c>
    </row>
    <row r="28" spans="1:14" x14ac:dyDescent="0.25">
      <c r="A28" s="4">
        <v>26</v>
      </c>
      <c r="B28" s="22" t="s">
        <v>71</v>
      </c>
      <c r="C28" s="22">
        <v>221</v>
      </c>
      <c r="D28" s="29" t="s">
        <v>12</v>
      </c>
      <c r="E28" s="23" t="s">
        <v>13</v>
      </c>
      <c r="F28" s="32">
        <v>3</v>
      </c>
      <c r="G28" s="32">
        <v>2</v>
      </c>
      <c r="H28" s="32">
        <v>3</v>
      </c>
      <c r="I28" s="32">
        <f t="shared" si="0"/>
        <v>8</v>
      </c>
      <c r="J28" s="32">
        <v>4</v>
      </c>
      <c r="K28" s="32">
        <v>3</v>
      </c>
      <c r="L28" s="32">
        <v>3</v>
      </c>
      <c r="M28" s="32">
        <f t="shared" si="1"/>
        <v>10</v>
      </c>
      <c r="N28" s="48">
        <f t="shared" si="2"/>
        <v>18</v>
      </c>
    </row>
    <row r="29" spans="1:14" x14ac:dyDescent="0.25">
      <c r="A29" s="21"/>
      <c r="B29" s="22" t="s">
        <v>90</v>
      </c>
      <c r="C29" s="25">
        <v>241</v>
      </c>
      <c r="D29" s="29" t="s">
        <v>12</v>
      </c>
      <c r="E29" s="61" t="s">
        <v>20</v>
      </c>
      <c r="F29" s="32">
        <v>3</v>
      </c>
      <c r="G29" s="32">
        <v>2</v>
      </c>
      <c r="H29" s="32">
        <v>3</v>
      </c>
      <c r="I29" s="32">
        <f t="shared" ref="I29" si="3">SUM(F29:H29)</f>
        <v>8</v>
      </c>
      <c r="J29" s="32">
        <v>3</v>
      </c>
      <c r="K29" s="32">
        <v>3</v>
      </c>
      <c r="L29" s="32">
        <v>3</v>
      </c>
      <c r="M29" s="32">
        <f t="shared" ref="M29" si="4">SUM(J29:L29)</f>
        <v>9</v>
      </c>
      <c r="N29" s="48">
        <f t="shared" ref="N29" si="5">SUM(I29+M29)</f>
        <v>17</v>
      </c>
    </row>
    <row r="30" spans="1:14" x14ac:dyDescent="0.25">
      <c r="A30" s="21">
        <v>27</v>
      </c>
      <c r="B30" s="25" t="s">
        <v>36</v>
      </c>
      <c r="C30" s="25">
        <v>252</v>
      </c>
      <c r="D30" s="25" t="s">
        <v>15</v>
      </c>
      <c r="E30" s="26" t="s">
        <v>13</v>
      </c>
      <c r="F30" s="33">
        <v>3</v>
      </c>
      <c r="G30" s="33">
        <v>3</v>
      </c>
      <c r="H30" s="33">
        <v>2</v>
      </c>
      <c r="I30" s="33">
        <f t="shared" si="0"/>
        <v>8</v>
      </c>
      <c r="J30" s="33">
        <v>3</v>
      </c>
      <c r="K30" s="33">
        <v>3</v>
      </c>
      <c r="L30" s="33">
        <v>2.5</v>
      </c>
      <c r="M30" s="33">
        <f t="shared" si="1"/>
        <v>8.5</v>
      </c>
      <c r="N30" s="49">
        <f t="shared" si="2"/>
        <v>16.5</v>
      </c>
    </row>
    <row r="31" spans="1:14" x14ac:dyDescent="0.25">
      <c r="A31" s="21">
        <v>29</v>
      </c>
      <c r="B31" s="25" t="s">
        <v>88</v>
      </c>
      <c r="C31" s="25">
        <v>241</v>
      </c>
      <c r="D31" s="28" t="s">
        <v>12</v>
      </c>
      <c r="E31" s="27" t="s">
        <v>20</v>
      </c>
      <c r="F31" s="33">
        <v>3</v>
      </c>
      <c r="G31" s="33">
        <v>2</v>
      </c>
      <c r="H31" s="33">
        <v>3</v>
      </c>
      <c r="I31" s="33">
        <f t="shared" si="0"/>
        <v>8</v>
      </c>
      <c r="J31" s="33">
        <v>3</v>
      </c>
      <c r="K31" s="33">
        <v>2.5</v>
      </c>
      <c r="L31" s="33">
        <v>3</v>
      </c>
      <c r="M31" s="33">
        <f t="shared" si="1"/>
        <v>8.5</v>
      </c>
      <c r="N31" s="49">
        <f t="shared" si="2"/>
        <v>16.5</v>
      </c>
    </row>
    <row r="32" spans="1:14" x14ac:dyDescent="0.25">
      <c r="A32" s="4">
        <v>30</v>
      </c>
      <c r="B32" s="24" t="s">
        <v>29</v>
      </c>
      <c r="C32" s="24">
        <v>241</v>
      </c>
      <c r="D32" s="24" t="s">
        <v>15</v>
      </c>
      <c r="E32" s="30" t="s">
        <v>20</v>
      </c>
      <c r="F32" s="34">
        <v>3</v>
      </c>
      <c r="G32" s="34">
        <v>2</v>
      </c>
      <c r="H32" s="34">
        <v>3</v>
      </c>
      <c r="I32" s="34">
        <f t="shared" si="0"/>
        <v>8</v>
      </c>
      <c r="J32" s="34">
        <v>3</v>
      </c>
      <c r="K32" s="34">
        <v>2</v>
      </c>
      <c r="L32" s="34">
        <v>3</v>
      </c>
      <c r="M32" s="34">
        <f t="shared" si="1"/>
        <v>8</v>
      </c>
      <c r="N32" s="50">
        <f t="shared" si="2"/>
        <v>16</v>
      </c>
    </row>
    <row r="33" spans="1:14" x14ac:dyDescent="0.25">
      <c r="A33" s="4">
        <v>31</v>
      </c>
      <c r="B33" s="9" t="s">
        <v>31</v>
      </c>
      <c r="C33" s="10">
        <v>121</v>
      </c>
      <c r="D33" s="5" t="s">
        <v>12</v>
      </c>
      <c r="E33" s="4" t="s">
        <v>20</v>
      </c>
      <c r="F33" s="31">
        <v>3</v>
      </c>
      <c r="G33" s="31">
        <v>3</v>
      </c>
      <c r="H33" s="31">
        <v>2</v>
      </c>
      <c r="I33" s="31">
        <f t="shared" si="0"/>
        <v>8</v>
      </c>
      <c r="J33" s="31">
        <v>3</v>
      </c>
      <c r="K33" s="31">
        <v>3</v>
      </c>
      <c r="L33" s="31">
        <v>2</v>
      </c>
      <c r="M33" s="31">
        <f t="shared" si="1"/>
        <v>8</v>
      </c>
      <c r="N33" s="47">
        <f t="shared" si="2"/>
        <v>16</v>
      </c>
    </row>
    <row r="34" spans="1:14" x14ac:dyDescent="0.25">
      <c r="A34" s="4">
        <v>32</v>
      </c>
      <c r="B34" s="9" t="s">
        <v>63</v>
      </c>
      <c r="C34" s="10">
        <v>451</v>
      </c>
      <c r="D34" s="15" t="s">
        <v>12</v>
      </c>
      <c r="E34" s="6" t="s">
        <v>13</v>
      </c>
      <c r="F34" s="31">
        <v>3</v>
      </c>
      <c r="G34" s="31">
        <v>3</v>
      </c>
      <c r="H34" s="31">
        <v>2</v>
      </c>
      <c r="I34" s="31">
        <f t="shared" si="0"/>
        <v>8</v>
      </c>
      <c r="J34" s="31">
        <v>3</v>
      </c>
      <c r="K34" s="31">
        <v>3</v>
      </c>
      <c r="L34" s="31">
        <v>2</v>
      </c>
      <c r="M34" s="31">
        <f t="shared" si="1"/>
        <v>8</v>
      </c>
      <c r="N34" s="47">
        <f t="shared" si="2"/>
        <v>16</v>
      </c>
    </row>
    <row r="35" spans="1:14" x14ac:dyDescent="0.25">
      <c r="A35" s="4">
        <v>33</v>
      </c>
      <c r="B35" s="9" t="s">
        <v>66</v>
      </c>
      <c r="C35" s="10">
        <v>247</v>
      </c>
      <c r="D35" s="10" t="s">
        <v>65</v>
      </c>
      <c r="E35" s="6" t="s">
        <v>13</v>
      </c>
      <c r="F35" s="31">
        <v>3</v>
      </c>
      <c r="G35" s="31">
        <v>3</v>
      </c>
      <c r="H35" s="31">
        <v>2</v>
      </c>
      <c r="I35" s="31">
        <f t="shared" si="0"/>
        <v>8</v>
      </c>
      <c r="J35" s="31">
        <v>3</v>
      </c>
      <c r="K35" s="31">
        <v>3</v>
      </c>
      <c r="L35" s="31">
        <v>2</v>
      </c>
      <c r="M35" s="31">
        <f t="shared" si="1"/>
        <v>8</v>
      </c>
      <c r="N35" s="47">
        <f t="shared" si="2"/>
        <v>16</v>
      </c>
    </row>
    <row r="36" spans="1:14" x14ac:dyDescent="0.25">
      <c r="A36" s="4">
        <v>34</v>
      </c>
      <c r="B36" s="9" t="s">
        <v>18</v>
      </c>
      <c r="C36" s="10">
        <v>322</v>
      </c>
      <c r="D36" s="9" t="s">
        <v>17</v>
      </c>
      <c r="E36" s="6" t="s">
        <v>13</v>
      </c>
      <c r="F36" s="31">
        <v>3</v>
      </c>
      <c r="G36" s="31">
        <v>2</v>
      </c>
      <c r="H36" s="31">
        <v>2</v>
      </c>
      <c r="I36" s="31">
        <f t="shared" ref="I36:I55" si="6">SUM(F36:H36)</f>
        <v>7</v>
      </c>
      <c r="J36" s="34">
        <v>3</v>
      </c>
      <c r="K36" s="35">
        <v>2</v>
      </c>
      <c r="L36" s="35">
        <v>2.5</v>
      </c>
      <c r="M36" s="31">
        <f t="shared" ref="M36:M55" si="7">SUM(J36:L36)</f>
        <v>7.5</v>
      </c>
      <c r="N36" s="47">
        <f t="shared" ref="N36:N55" si="8">SUM(I36+M36)</f>
        <v>14.5</v>
      </c>
    </row>
    <row r="37" spans="1:14" x14ac:dyDescent="0.25">
      <c r="A37" s="4">
        <v>35</v>
      </c>
      <c r="B37" s="62" t="s">
        <v>91</v>
      </c>
      <c r="C37" s="63">
        <v>321</v>
      </c>
      <c r="D37" s="64" t="s">
        <v>12</v>
      </c>
      <c r="E37" s="65"/>
      <c r="F37" s="31">
        <v>3</v>
      </c>
      <c r="G37" s="31">
        <v>1</v>
      </c>
      <c r="H37" s="31">
        <v>3</v>
      </c>
      <c r="I37" s="31">
        <f t="shared" si="6"/>
        <v>7</v>
      </c>
      <c r="J37" s="34">
        <v>3</v>
      </c>
      <c r="K37" s="35">
        <v>2</v>
      </c>
      <c r="L37" s="35">
        <v>2.5</v>
      </c>
      <c r="M37" s="31">
        <f t="shared" si="7"/>
        <v>7.5</v>
      </c>
      <c r="N37" s="47">
        <f t="shared" si="8"/>
        <v>14.5</v>
      </c>
    </row>
    <row r="38" spans="1:14" x14ac:dyDescent="0.25">
      <c r="A38" s="4">
        <v>36</v>
      </c>
      <c r="B38" s="9" t="s">
        <v>21</v>
      </c>
      <c r="C38" s="10">
        <v>211</v>
      </c>
      <c r="D38" s="15" t="s">
        <v>12</v>
      </c>
      <c r="E38" s="6" t="s">
        <v>13</v>
      </c>
      <c r="F38" s="34">
        <v>3</v>
      </c>
      <c r="G38" s="34">
        <v>2</v>
      </c>
      <c r="H38" s="34">
        <v>2</v>
      </c>
      <c r="I38" s="31">
        <f t="shared" si="6"/>
        <v>7</v>
      </c>
      <c r="J38" s="34">
        <v>3</v>
      </c>
      <c r="K38" s="35">
        <v>2</v>
      </c>
      <c r="L38" s="35">
        <v>2</v>
      </c>
      <c r="M38" s="31">
        <f t="shared" si="7"/>
        <v>7</v>
      </c>
      <c r="N38" s="47">
        <f t="shared" si="8"/>
        <v>14</v>
      </c>
    </row>
    <row r="39" spans="1:14" x14ac:dyDescent="0.25">
      <c r="A39" s="4">
        <v>37</v>
      </c>
      <c r="B39" s="9" t="s">
        <v>62</v>
      </c>
      <c r="C39" s="10">
        <v>321</v>
      </c>
      <c r="D39" s="9" t="s">
        <v>15</v>
      </c>
      <c r="E39" s="6" t="s">
        <v>13</v>
      </c>
      <c r="F39" s="34">
        <v>2</v>
      </c>
      <c r="G39" s="34">
        <v>2</v>
      </c>
      <c r="H39" s="34">
        <v>3</v>
      </c>
      <c r="I39" s="31">
        <f t="shared" si="6"/>
        <v>7</v>
      </c>
      <c r="J39" s="34">
        <v>2</v>
      </c>
      <c r="K39" s="35">
        <v>2</v>
      </c>
      <c r="L39" s="35">
        <v>3</v>
      </c>
      <c r="M39" s="31">
        <f t="shared" si="7"/>
        <v>7</v>
      </c>
      <c r="N39" s="47">
        <f t="shared" si="8"/>
        <v>14</v>
      </c>
    </row>
    <row r="40" spans="1:14" x14ac:dyDescent="0.25">
      <c r="A40" s="4">
        <v>38</v>
      </c>
      <c r="B40" s="9" t="s">
        <v>22</v>
      </c>
      <c r="C40" s="10">
        <v>552</v>
      </c>
      <c r="D40" s="10" t="s">
        <v>23</v>
      </c>
      <c r="E40" s="6" t="s">
        <v>13</v>
      </c>
      <c r="F40" s="34">
        <v>2</v>
      </c>
      <c r="G40" s="34">
        <v>3</v>
      </c>
      <c r="H40" s="34">
        <v>1</v>
      </c>
      <c r="I40" s="31">
        <f t="shared" si="6"/>
        <v>6</v>
      </c>
      <c r="J40" s="34">
        <v>2</v>
      </c>
      <c r="K40" s="35">
        <v>3</v>
      </c>
      <c r="L40" s="35">
        <v>1.5</v>
      </c>
      <c r="M40" s="31">
        <f t="shared" si="7"/>
        <v>6.5</v>
      </c>
      <c r="N40" s="47">
        <f t="shared" si="8"/>
        <v>12.5</v>
      </c>
    </row>
    <row r="41" spans="1:14" x14ac:dyDescent="0.25">
      <c r="A41" s="4">
        <v>39</v>
      </c>
      <c r="B41" s="9" t="s">
        <v>19</v>
      </c>
      <c r="C41" s="10">
        <v>127</v>
      </c>
      <c r="D41" s="9" t="s">
        <v>15</v>
      </c>
      <c r="E41" s="4" t="s">
        <v>20</v>
      </c>
      <c r="F41" s="34">
        <v>1</v>
      </c>
      <c r="G41" s="34">
        <v>2</v>
      </c>
      <c r="H41" s="34">
        <v>3</v>
      </c>
      <c r="I41" s="31">
        <f t="shared" si="6"/>
        <v>6</v>
      </c>
      <c r="J41" s="34">
        <v>1</v>
      </c>
      <c r="K41" s="35">
        <v>2</v>
      </c>
      <c r="L41" s="35">
        <v>3</v>
      </c>
      <c r="M41" s="31">
        <f t="shared" si="7"/>
        <v>6</v>
      </c>
      <c r="N41" s="47">
        <f t="shared" si="8"/>
        <v>12</v>
      </c>
    </row>
    <row r="42" spans="1:14" x14ac:dyDescent="0.25">
      <c r="A42" s="4">
        <v>40</v>
      </c>
      <c r="B42" s="9" t="s">
        <v>64</v>
      </c>
      <c r="C42" s="10">
        <v>412</v>
      </c>
      <c r="D42" s="10" t="s">
        <v>65</v>
      </c>
      <c r="E42" s="6" t="s">
        <v>13</v>
      </c>
      <c r="F42" s="34">
        <v>2</v>
      </c>
      <c r="G42" s="34">
        <v>2</v>
      </c>
      <c r="H42" s="34">
        <v>2</v>
      </c>
      <c r="I42" s="31">
        <f t="shared" si="6"/>
        <v>6</v>
      </c>
      <c r="J42" s="34">
        <v>2</v>
      </c>
      <c r="K42" s="35">
        <v>2</v>
      </c>
      <c r="L42" s="35">
        <v>2</v>
      </c>
      <c r="M42" s="31">
        <f t="shared" si="7"/>
        <v>6</v>
      </c>
      <c r="N42" s="47">
        <f t="shared" si="8"/>
        <v>12</v>
      </c>
    </row>
    <row r="43" spans="1:14" x14ac:dyDescent="0.25">
      <c r="A43" s="4">
        <v>41</v>
      </c>
      <c r="B43" s="9" t="s">
        <v>80</v>
      </c>
      <c r="C43" s="10">
        <v>3041</v>
      </c>
      <c r="D43" s="15" t="s">
        <v>34</v>
      </c>
      <c r="E43" s="6" t="s">
        <v>13</v>
      </c>
      <c r="F43" s="34">
        <v>2</v>
      </c>
      <c r="G43" s="34">
        <v>3</v>
      </c>
      <c r="H43" s="34">
        <v>1</v>
      </c>
      <c r="I43" s="31">
        <f t="shared" si="6"/>
        <v>6</v>
      </c>
      <c r="J43" s="34">
        <v>2</v>
      </c>
      <c r="K43" s="35">
        <v>3</v>
      </c>
      <c r="L43" s="35">
        <v>1</v>
      </c>
      <c r="M43" s="31">
        <f t="shared" si="7"/>
        <v>6</v>
      </c>
      <c r="N43" s="47">
        <f t="shared" si="8"/>
        <v>12</v>
      </c>
    </row>
    <row r="44" spans="1:14" x14ac:dyDescent="0.25">
      <c r="A44" s="4">
        <v>42</v>
      </c>
      <c r="B44" s="9" t="s">
        <v>61</v>
      </c>
      <c r="C44" s="14">
        <v>121</v>
      </c>
      <c r="D44" s="15" t="s">
        <v>12</v>
      </c>
      <c r="E44" s="4" t="s">
        <v>20</v>
      </c>
      <c r="F44" s="34">
        <v>2</v>
      </c>
      <c r="G44" s="34">
        <v>1</v>
      </c>
      <c r="H44" s="34">
        <v>2</v>
      </c>
      <c r="I44" s="31">
        <f t="shared" si="6"/>
        <v>5</v>
      </c>
      <c r="J44" s="34">
        <v>2</v>
      </c>
      <c r="K44" s="35">
        <v>2</v>
      </c>
      <c r="L44" s="35">
        <v>2</v>
      </c>
      <c r="M44" s="31">
        <f t="shared" si="7"/>
        <v>6</v>
      </c>
      <c r="N44" s="47">
        <f t="shared" si="8"/>
        <v>11</v>
      </c>
    </row>
    <row r="45" spans="1:14" x14ac:dyDescent="0.25">
      <c r="A45" s="4">
        <v>43</v>
      </c>
      <c r="B45" s="9" t="s">
        <v>26</v>
      </c>
      <c r="C45" s="10">
        <v>411</v>
      </c>
      <c r="D45" s="9" t="s">
        <v>27</v>
      </c>
      <c r="E45" s="6" t="s">
        <v>13</v>
      </c>
      <c r="F45" s="34">
        <v>3</v>
      </c>
      <c r="G45" s="34">
        <v>1</v>
      </c>
      <c r="H45" s="34">
        <v>1</v>
      </c>
      <c r="I45" s="31">
        <f t="shared" si="6"/>
        <v>5</v>
      </c>
      <c r="J45" s="34">
        <v>3</v>
      </c>
      <c r="K45" s="35">
        <v>1</v>
      </c>
      <c r="L45" s="35">
        <v>1</v>
      </c>
      <c r="M45" s="31">
        <f t="shared" si="7"/>
        <v>5</v>
      </c>
      <c r="N45" s="47">
        <f t="shared" si="8"/>
        <v>10</v>
      </c>
    </row>
    <row r="46" spans="1:14" x14ac:dyDescent="0.25">
      <c r="A46" s="4">
        <v>44</v>
      </c>
      <c r="B46" s="44" t="s">
        <v>53</v>
      </c>
      <c r="C46" s="44">
        <v>12</v>
      </c>
      <c r="D46" s="44" t="s">
        <v>54</v>
      </c>
      <c r="E46" s="4" t="s">
        <v>20</v>
      </c>
      <c r="F46" s="34">
        <v>1</v>
      </c>
      <c r="G46" s="34">
        <v>2</v>
      </c>
      <c r="H46" s="34">
        <v>2</v>
      </c>
      <c r="I46" s="31">
        <f t="shared" si="6"/>
        <v>5</v>
      </c>
      <c r="J46" s="34">
        <v>1</v>
      </c>
      <c r="K46" s="35">
        <v>2</v>
      </c>
      <c r="L46" s="35">
        <v>2</v>
      </c>
      <c r="M46" s="31">
        <f t="shared" si="7"/>
        <v>5</v>
      </c>
      <c r="N46" s="47">
        <f t="shared" si="8"/>
        <v>10</v>
      </c>
    </row>
    <row r="47" spans="1:14" x14ac:dyDescent="0.25">
      <c r="A47" s="4">
        <v>45</v>
      </c>
      <c r="B47" s="9" t="s">
        <v>79</v>
      </c>
      <c r="C47" s="10">
        <v>441</v>
      </c>
      <c r="D47" s="10" t="s">
        <v>65</v>
      </c>
      <c r="E47" s="4"/>
      <c r="F47" s="34">
        <v>2</v>
      </c>
      <c r="G47" s="34">
        <v>1</v>
      </c>
      <c r="H47" s="34">
        <v>2</v>
      </c>
      <c r="I47" s="31">
        <f t="shared" si="6"/>
        <v>5</v>
      </c>
      <c r="J47" s="34">
        <v>2</v>
      </c>
      <c r="K47" s="35">
        <v>1</v>
      </c>
      <c r="L47" s="35">
        <v>2</v>
      </c>
      <c r="M47" s="31">
        <f t="shared" si="7"/>
        <v>5</v>
      </c>
      <c r="N47" s="47">
        <f t="shared" si="8"/>
        <v>10</v>
      </c>
    </row>
    <row r="48" spans="1:14" x14ac:dyDescent="0.25">
      <c r="A48" s="4">
        <v>46</v>
      </c>
      <c r="B48" s="9" t="s">
        <v>82</v>
      </c>
      <c r="C48" s="10" t="s">
        <v>83</v>
      </c>
      <c r="D48" s="5" t="s">
        <v>34</v>
      </c>
      <c r="E48" s="4" t="s">
        <v>20</v>
      </c>
      <c r="F48" s="34">
        <v>2</v>
      </c>
      <c r="G48" s="34">
        <v>2</v>
      </c>
      <c r="H48" s="34">
        <v>1</v>
      </c>
      <c r="I48" s="31">
        <f t="shared" si="6"/>
        <v>5</v>
      </c>
      <c r="J48" s="34">
        <v>2</v>
      </c>
      <c r="K48" s="35">
        <v>2</v>
      </c>
      <c r="L48" s="35">
        <v>1</v>
      </c>
      <c r="M48" s="31">
        <f t="shared" si="7"/>
        <v>5</v>
      </c>
      <c r="N48" s="47">
        <f t="shared" si="8"/>
        <v>10</v>
      </c>
    </row>
    <row r="49" spans="1:15" x14ac:dyDescent="0.25">
      <c r="A49" s="4">
        <v>47</v>
      </c>
      <c r="B49" s="10" t="s">
        <v>55</v>
      </c>
      <c r="C49" s="10">
        <v>322</v>
      </c>
      <c r="D49" s="10" t="s">
        <v>56</v>
      </c>
      <c r="E49" s="6" t="s">
        <v>13</v>
      </c>
      <c r="F49" s="34">
        <v>2</v>
      </c>
      <c r="G49" s="34">
        <v>1</v>
      </c>
      <c r="H49" s="34">
        <v>1</v>
      </c>
      <c r="I49" s="31">
        <f t="shared" si="6"/>
        <v>4</v>
      </c>
      <c r="J49" s="34">
        <v>2</v>
      </c>
      <c r="K49" s="35">
        <v>1</v>
      </c>
      <c r="L49" s="35">
        <v>1</v>
      </c>
      <c r="M49" s="31">
        <f t="shared" si="7"/>
        <v>4</v>
      </c>
      <c r="N49" s="47">
        <f t="shared" si="8"/>
        <v>8</v>
      </c>
    </row>
    <row r="50" spans="1:15" x14ac:dyDescent="0.25">
      <c r="A50" s="4">
        <v>48</v>
      </c>
      <c r="B50" s="9" t="s">
        <v>81</v>
      </c>
      <c r="C50" s="10">
        <v>411</v>
      </c>
      <c r="D50" s="10" t="s">
        <v>65</v>
      </c>
      <c r="E50" s="6" t="s">
        <v>13</v>
      </c>
      <c r="F50" s="34">
        <v>2</v>
      </c>
      <c r="G50" s="34">
        <v>1</v>
      </c>
      <c r="H50" s="34">
        <v>1</v>
      </c>
      <c r="I50" s="31">
        <f t="shared" si="6"/>
        <v>4</v>
      </c>
      <c r="J50" s="34">
        <v>2</v>
      </c>
      <c r="K50" s="35">
        <v>1</v>
      </c>
      <c r="L50" s="35">
        <v>1</v>
      </c>
      <c r="M50" s="31">
        <f t="shared" si="7"/>
        <v>4</v>
      </c>
      <c r="N50" s="47">
        <f t="shared" si="8"/>
        <v>8</v>
      </c>
    </row>
    <row r="51" spans="1:15" x14ac:dyDescent="0.25">
      <c r="A51" s="4">
        <v>49</v>
      </c>
      <c r="B51" s="9" t="s">
        <v>87</v>
      </c>
      <c r="C51" s="10">
        <v>222</v>
      </c>
      <c r="D51" s="15" t="s">
        <v>12</v>
      </c>
      <c r="E51" s="4" t="s">
        <v>20</v>
      </c>
      <c r="F51" s="34">
        <v>2</v>
      </c>
      <c r="G51" s="34">
        <v>1</v>
      </c>
      <c r="H51" s="34">
        <v>1</v>
      </c>
      <c r="I51" s="31">
        <f t="shared" si="6"/>
        <v>4</v>
      </c>
      <c r="J51" s="34">
        <v>2</v>
      </c>
      <c r="K51" s="35">
        <v>1</v>
      </c>
      <c r="L51" s="35">
        <v>1</v>
      </c>
      <c r="M51" s="31">
        <f t="shared" si="7"/>
        <v>4</v>
      </c>
      <c r="N51" s="47">
        <f t="shared" si="8"/>
        <v>8</v>
      </c>
    </row>
    <row r="52" spans="1:15" x14ac:dyDescent="0.25">
      <c r="A52" s="4">
        <v>50</v>
      </c>
      <c r="B52" s="9" t="s">
        <v>28</v>
      </c>
      <c r="C52" s="63"/>
      <c r="D52" s="66" t="s">
        <v>92</v>
      </c>
      <c r="E52" s="6" t="s">
        <v>13</v>
      </c>
      <c r="F52" s="34">
        <v>1</v>
      </c>
      <c r="G52" s="34">
        <v>1</v>
      </c>
      <c r="H52" s="34">
        <v>1</v>
      </c>
      <c r="I52" s="31">
        <f t="shared" si="6"/>
        <v>3</v>
      </c>
      <c r="J52" s="34">
        <v>1</v>
      </c>
      <c r="K52" s="35">
        <v>1</v>
      </c>
      <c r="L52" s="35">
        <v>1</v>
      </c>
      <c r="M52" s="31">
        <f t="shared" si="7"/>
        <v>3</v>
      </c>
      <c r="N52" s="47">
        <f t="shared" si="8"/>
        <v>6</v>
      </c>
    </row>
    <row r="53" spans="1:15" x14ac:dyDescent="0.25">
      <c r="A53" s="4">
        <v>52</v>
      </c>
      <c r="B53" s="9" t="s">
        <v>86</v>
      </c>
      <c r="C53" s="10" t="s">
        <v>83</v>
      </c>
      <c r="D53" s="15" t="s">
        <v>34</v>
      </c>
      <c r="E53" s="4" t="s">
        <v>20</v>
      </c>
      <c r="F53" s="34">
        <v>1</v>
      </c>
      <c r="G53" s="34">
        <v>1</v>
      </c>
      <c r="H53" s="34">
        <v>1</v>
      </c>
      <c r="I53" s="31">
        <f t="shared" si="6"/>
        <v>3</v>
      </c>
      <c r="J53" s="31">
        <v>1</v>
      </c>
      <c r="K53" s="36">
        <v>1</v>
      </c>
      <c r="L53" s="36">
        <v>1</v>
      </c>
      <c r="M53" s="31">
        <f t="shared" si="7"/>
        <v>3</v>
      </c>
      <c r="N53" s="47">
        <f t="shared" si="8"/>
        <v>6</v>
      </c>
    </row>
    <row r="54" spans="1:15" x14ac:dyDescent="0.25">
      <c r="A54" s="4">
        <v>53</v>
      </c>
      <c r="B54" s="9" t="s">
        <v>77</v>
      </c>
      <c r="C54" s="10">
        <v>241</v>
      </c>
      <c r="D54" s="5" t="s">
        <v>12</v>
      </c>
      <c r="E54" s="4" t="s">
        <v>20</v>
      </c>
      <c r="F54" s="34">
        <v>1</v>
      </c>
      <c r="G54" s="34">
        <v>1</v>
      </c>
      <c r="H54" s="34">
        <v>0</v>
      </c>
      <c r="I54" s="31">
        <f t="shared" si="6"/>
        <v>2</v>
      </c>
      <c r="J54" s="34">
        <v>1</v>
      </c>
      <c r="K54" s="35">
        <v>1</v>
      </c>
      <c r="L54" s="35">
        <v>1</v>
      </c>
      <c r="M54" s="31">
        <f t="shared" si="7"/>
        <v>3</v>
      </c>
      <c r="N54" s="47">
        <f t="shared" si="8"/>
        <v>5</v>
      </c>
      <c r="O54" s="16"/>
    </row>
    <row r="55" spans="1:15" x14ac:dyDescent="0.25">
      <c r="A55" s="4">
        <v>55</v>
      </c>
      <c r="B55" s="9" t="s">
        <v>78</v>
      </c>
      <c r="C55" s="10">
        <v>251</v>
      </c>
      <c r="D55" s="5" t="s">
        <v>12</v>
      </c>
      <c r="E55" s="6" t="s">
        <v>13</v>
      </c>
      <c r="F55" s="34">
        <v>1</v>
      </c>
      <c r="G55" s="34">
        <v>0</v>
      </c>
      <c r="H55" s="34">
        <v>1</v>
      </c>
      <c r="I55" s="31">
        <f t="shared" si="6"/>
        <v>2</v>
      </c>
      <c r="J55" s="31">
        <v>1</v>
      </c>
      <c r="K55" s="36">
        <v>0</v>
      </c>
      <c r="L55" s="36">
        <v>1</v>
      </c>
      <c r="M55" s="31">
        <f t="shared" si="7"/>
        <v>2</v>
      </c>
      <c r="N55" s="47">
        <f t="shared" si="8"/>
        <v>4</v>
      </c>
    </row>
    <row r="56" spans="1:15" ht="12.75" x14ac:dyDescent="0.2">
      <c r="F56" s="17"/>
      <c r="G56" s="17"/>
      <c r="H56" s="17"/>
    </row>
    <row r="58" spans="1:15" ht="15.75" customHeight="1" x14ac:dyDescent="0.3">
      <c r="A58" s="4"/>
      <c r="B58" s="9" t="s">
        <v>84</v>
      </c>
      <c r="C58" s="10">
        <v>147</v>
      </c>
      <c r="D58" s="9" t="s">
        <v>65</v>
      </c>
      <c r="E58" s="6" t="s">
        <v>13</v>
      </c>
      <c r="F58" s="58" t="s">
        <v>85</v>
      </c>
      <c r="G58" s="59"/>
      <c r="H58" s="60"/>
      <c r="I58" s="7">
        <f>SUM(F58:H58)</f>
        <v>0</v>
      </c>
      <c r="J58" s="58" t="s">
        <v>85</v>
      </c>
      <c r="K58" s="59"/>
      <c r="L58" s="60"/>
      <c r="M58" s="7">
        <f>SUM(J58:L58)</f>
        <v>0</v>
      </c>
      <c r="N58" s="8">
        <f>SUM(I58+M58)</f>
        <v>0</v>
      </c>
      <c r="O58" s="45" t="s">
        <v>38</v>
      </c>
    </row>
    <row r="59" spans="1:15" ht="15.75" customHeight="1" x14ac:dyDescent="0.3">
      <c r="B59" s="9" t="s">
        <v>51</v>
      </c>
      <c r="C59" s="10">
        <v>142</v>
      </c>
      <c r="D59" s="9" t="s">
        <v>52</v>
      </c>
      <c r="E59" s="18" t="s">
        <v>13</v>
      </c>
      <c r="F59" s="56"/>
      <c r="G59" s="57"/>
      <c r="H59" s="57"/>
      <c r="I59" s="20"/>
      <c r="J59" s="56"/>
      <c r="K59" s="57"/>
      <c r="L59" s="57"/>
      <c r="M59" s="20"/>
      <c r="N59" s="19">
        <f>SUM(I59+M59)</f>
        <v>0</v>
      </c>
      <c r="O59" t="s">
        <v>89</v>
      </c>
    </row>
  </sheetData>
  <sortState ref="B3:O54">
    <sortCondition descending="1" ref="N3:N54"/>
  </sortState>
  <mergeCells count="5">
    <mergeCell ref="B1:N1"/>
    <mergeCell ref="F59:H59"/>
    <mergeCell ref="J59:L59"/>
    <mergeCell ref="F58:H58"/>
    <mergeCell ref="J58:L58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levina</cp:lastModifiedBy>
  <dcterms:modified xsi:type="dcterms:W3CDTF">2022-12-22T08:08:48Z</dcterms:modified>
</cp:coreProperties>
</file>