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номинация 1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" l="1"/>
  <c r="J31" i="3"/>
  <c r="N31" i="3"/>
  <c r="J17" i="3"/>
  <c r="N17" i="3"/>
  <c r="J54" i="3"/>
  <c r="N54" i="3"/>
  <c r="J32" i="3"/>
  <c r="N32" i="3"/>
  <c r="J52" i="3"/>
  <c r="N52" i="3"/>
  <c r="J18" i="3"/>
  <c r="N18" i="3"/>
  <c r="J25" i="3"/>
  <c r="N25" i="3"/>
  <c r="J33" i="3"/>
  <c r="N33" i="3"/>
  <c r="J21" i="3"/>
  <c r="N21" i="3"/>
  <c r="J22" i="3"/>
  <c r="N22" i="3"/>
  <c r="J37" i="3"/>
  <c r="N37" i="3"/>
  <c r="N3" i="3"/>
  <c r="J38" i="3"/>
  <c r="N38" i="3"/>
  <c r="J42" i="3"/>
  <c r="N42" i="3"/>
  <c r="J7" i="3"/>
  <c r="N7" i="3"/>
  <c r="J9" i="3"/>
  <c r="N9" i="3"/>
  <c r="J26" i="3"/>
  <c r="N26" i="3"/>
  <c r="J15" i="3"/>
  <c r="N15" i="3"/>
  <c r="J45" i="3"/>
  <c r="N45" i="3"/>
  <c r="J5" i="3"/>
  <c r="N5" i="3"/>
  <c r="J27" i="3"/>
  <c r="N27" i="3"/>
  <c r="J10" i="3"/>
  <c r="N10" i="3"/>
  <c r="J43" i="3"/>
  <c r="N43" i="3"/>
  <c r="J34" i="3"/>
  <c r="N34" i="3"/>
  <c r="J23" i="3"/>
  <c r="N23" i="3"/>
  <c r="J11" i="3"/>
  <c r="N11" i="3"/>
  <c r="J39" i="3"/>
  <c r="N39" i="3"/>
  <c r="J53" i="3"/>
  <c r="N53" i="3"/>
  <c r="J6" i="3"/>
  <c r="N6" i="3"/>
  <c r="J24" i="3"/>
  <c r="N24" i="3"/>
  <c r="J30" i="3"/>
  <c r="N30" i="3"/>
  <c r="J19" i="3"/>
  <c r="N19" i="3"/>
  <c r="J12" i="3"/>
  <c r="N12" i="3"/>
  <c r="J20" i="3"/>
  <c r="N20" i="3"/>
  <c r="J40" i="3"/>
  <c r="N40" i="3"/>
  <c r="J16" i="3"/>
  <c r="N16" i="3"/>
  <c r="J13" i="3"/>
  <c r="N13" i="3"/>
  <c r="J49" i="3"/>
  <c r="N49" i="3"/>
  <c r="J44" i="3"/>
  <c r="N44" i="3"/>
  <c r="J14" i="3"/>
  <c r="N14" i="3"/>
  <c r="J8" i="3"/>
  <c r="N8" i="3"/>
  <c r="J35" i="3"/>
  <c r="N35" i="3"/>
  <c r="J46" i="3"/>
  <c r="N46" i="3"/>
  <c r="J4" i="3"/>
  <c r="N4" i="3"/>
  <c r="J47" i="3"/>
  <c r="N47" i="3"/>
  <c r="J36" i="3"/>
  <c r="N36" i="3"/>
  <c r="J48" i="3"/>
  <c r="N48" i="3"/>
  <c r="N50" i="3"/>
  <c r="O50" i="3" s="1"/>
  <c r="N28" i="3"/>
  <c r="J29" i="3"/>
  <c r="N29" i="3"/>
  <c r="J51" i="3"/>
  <c r="N51" i="3"/>
  <c r="J55" i="3"/>
  <c r="N55" i="3"/>
  <c r="N41" i="3"/>
  <c r="O4" i="3" l="1"/>
  <c r="O20" i="3"/>
  <c r="O5" i="3"/>
  <c r="O15" i="3"/>
  <c r="O7" i="3"/>
  <c r="O38" i="3"/>
  <c r="O55" i="3"/>
  <c r="O17" i="3"/>
  <c r="O48" i="3"/>
  <c r="O47" i="3"/>
  <c r="O46" i="3"/>
  <c r="O8" i="3"/>
  <c r="O44" i="3"/>
  <c r="O13" i="3"/>
  <c r="O40" i="3"/>
  <c r="O12" i="3"/>
  <c r="O30" i="3"/>
  <c r="O6" i="3"/>
  <c r="O39" i="3"/>
  <c r="O23" i="3"/>
  <c r="O43" i="3"/>
  <c r="O27" i="3"/>
  <c r="O45" i="3"/>
  <c r="O26" i="3"/>
  <c r="O37" i="3"/>
  <c r="O21" i="3"/>
  <c r="O25" i="3"/>
  <c r="O52" i="3"/>
  <c r="O54" i="3"/>
  <c r="O31" i="3"/>
  <c r="O35" i="3"/>
  <c r="O16" i="3"/>
  <c r="O53" i="3"/>
  <c r="O11" i="3"/>
  <c r="O3" i="3"/>
  <c r="O22" i="3"/>
  <c r="O32" i="3"/>
  <c r="O29" i="3"/>
  <c r="O41" i="3"/>
  <c r="O14" i="3"/>
  <c r="O19" i="3"/>
  <c r="O34" i="3"/>
  <c r="O9" i="3"/>
  <c r="O33" i="3"/>
  <c r="O51" i="3"/>
  <c r="O28" i="3"/>
  <c r="O36" i="3"/>
  <c r="O49" i="3"/>
  <c r="O24" i="3"/>
  <c r="O10" i="3"/>
  <c r="O42" i="3"/>
  <c r="O18" i="3"/>
</calcChain>
</file>

<file path=xl/sharedStrings.xml><?xml version="1.0" encoding="utf-8"?>
<sst xmlns="http://schemas.openxmlformats.org/spreadsheetml/2006/main" count="235" uniqueCount="86">
  <si>
    <t>номер</t>
  </si>
  <si>
    <t>ФИО</t>
  </si>
  <si>
    <t>курс</t>
  </si>
  <si>
    <t>факультет</t>
  </si>
  <si>
    <t>переводчик</t>
  </si>
  <si>
    <t>философский</t>
  </si>
  <si>
    <t>да</t>
  </si>
  <si>
    <t>*</t>
  </si>
  <si>
    <t>мехмат</t>
  </si>
  <si>
    <t>ИИиМО</t>
  </si>
  <si>
    <t>нет</t>
  </si>
  <si>
    <t>экономический</t>
  </si>
  <si>
    <t>географический</t>
  </si>
  <si>
    <t>биологический</t>
  </si>
  <si>
    <t>Пронин Никита Евгеньевич</t>
  </si>
  <si>
    <t xml:space="preserve">Малова Ольга Дмитриевна </t>
  </si>
  <si>
    <t>Ашанин Илья Степанович</t>
  </si>
  <si>
    <t xml:space="preserve">Ормели Екатерина Ивановна </t>
  </si>
  <si>
    <t xml:space="preserve">Пестрякова Ольга Сергеевна </t>
  </si>
  <si>
    <t>итого</t>
  </si>
  <si>
    <t>КНиИТ</t>
  </si>
  <si>
    <t xml:space="preserve">Андреева Ирина Викторовна </t>
  </si>
  <si>
    <t>Бобылева Анна Романовна</t>
  </si>
  <si>
    <t>Ганюшкина Анна Вячеславовна</t>
  </si>
  <si>
    <t xml:space="preserve">Гендляр Сергей Максимович </t>
  </si>
  <si>
    <t xml:space="preserve">Говорова Мария Сергеевна </t>
  </si>
  <si>
    <t xml:space="preserve">Джапарова Дарина Тофиковна </t>
  </si>
  <si>
    <t xml:space="preserve">Дипломатова Елизавета Михайловна </t>
  </si>
  <si>
    <t>институт физики</t>
  </si>
  <si>
    <t>Дымнич Антонина Сергеевна</t>
  </si>
  <si>
    <t>1 асп</t>
  </si>
  <si>
    <t xml:space="preserve">Елистратова Дарья Ивановна </t>
  </si>
  <si>
    <t>ИФиЖ</t>
  </si>
  <si>
    <t>Заварзин Алексей Сергеевич</t>
  </si>
  <si>
    <t>Карунту Роман</t>
  </si>
  <si>
    <t xml:space="preserve">Киркин Данил Антонович </t>
  </si>
  <si>
    <t xml:space="preserve">Кондратьев Евгений Николаевич </t>
  </si>
  <si>
    <t>2 асп</t>
  </si>
  <si>
    <t xml:space="preserve">Королев Герман Константинович </t>
  </si>
  <si>
    <t xml:space="preserve">Кошель Анастасия Андреевна </t>
  </si>
  <si>
    <t>Кротова Юлия Игоревна</t>
  </si>
  <si>
    <t>Кудряшова Екатерина Максимовна</t>
  </si>
  <si>
    <t>Кузнецова Арина Юрьевна</t>
  </si>
  <si>
    <t xml:space="preserve">Машков Константин Владимирович </t>
  </si>
  <si>
    <t>Миронюк Ввлерия</t>
  </si>
  <si>
    <t>Муборакшоев Алишо Гулдасташоевич</t>
  </si>
  <si>
    <t xml:space="preserve"> КРСУ,Естественно-технический,ЕПИ-1-20</t>
  </si>
  <si>
    <t xml:space="preserve">Огнева Татьяна Алексеевна </t>
  </si>
  <si>
    <t>Павлова Алёна Александровна</t>
  </si>
  <si>
    <t>Пелипец Владислав Сергеевич</t>
  </si>
  <si>
    <t>Пенькова-Печерская Полина Павловна</t>
  </si>
  <si>
    <t>Подлиннова Марина Юрьевна</t>
  </si>
  <si>
    <t xml:space="preserve">Папков Егор Николаевич </t>
  </si>
  <si>
    <t>Сарычева Дарья Сергеевна</t>
  </si>
  <si>
    <t>Кыргызско-Российский Славянский университет имени Б.Н.Ельцина, экономический факультет, кафедра математических методов в экономике, группа Э-1-21</t>
  </si>
  <si>
    <t xml:space="preserve">Сахнов Максим Алексеевич </t>
  </si>
  <si>
    <t xml:space="preserve">Севостьянова Ирина Ильинична </t>
  </si>
  <si>
    <t xml:space="preserve">Сидякина Анна Витальевна    </t>
  </si>
  <si>
    <t>Степкина Ксения Сергеевна</t>
  </si>
  <si>
    <t>Тураев Артем Фирузович</t>
  </si>
  <si>
    <t>Харитонова София Алексеевна  </t>
  </si>
  <si>
    <t>Яковлева Анастасия Александровна</t>
  </si>
  <si>
    <t>номинация №1  Реферативный перевод текста с английского языка на русский язык</t>
  </si>
  <si>
    <t>Кыргызско-Российский Славянский Универстиет, медицин. факультет, ЛД-8-21</t>
  </si>
  <si>
    <t>Аблаева Любовь Александровна</t>
  </si>
  <si>
    <t>Агеева Анастасия Андреевна</t>
  </si>
  <si>
    <t>Голубев Дмитрий Михайлович</t>
  </si>
  <si>
    <t>Катимуллин Айдар Даниярбекович</t>
  </si>
  <si>
    <t>Коноплева Алена Игоревна</t>
  </si>
  <si>
    <t>Лучкина Дарья Вадимовна</t>
  </si>
  <si>
    <t>Олейников Антон Сергеевич</t>
  </si>
  <si>
    <t>Павлова Ксения Сергеевна</t>
  </si>
  <si>
    <t>Подольская Людмила Михайловна</t>
  </si>
  <si>
    <t>172маг</t>
  </si>
  <si>
    <t>критерий №1 : сжатое содержание первоисточника</t>
  </si>
  <si>
    <t>критерий №2: Соблюдение стиля первоисточника</t>
  </si>
  <si>
    <t>критерий №3  Соблюдение грамматических норм языка перевода, отсутствие ненужных и неуместных деталей, примеров из первоисточника, цитаты из оригинального текста включаются только в том случае, если на это есть веская причина.</t>
  </si>
  <si>
    <t>итого 10 максимум</t>
  </si>
  <si>
    <t xml:space="preserve">итого 10 максимум </t>
  </si>
  <si>
    <t>Ковтунова Татьяна Олеговна  1 место</t>
  </si>
  <si>
    <t>Стрельцова Валерия Валерьевна 2 место</t>
  </si>
  <si>
    <t>Остроухов Даниил Григорьевич 3 место</t>
  </si>
  <si>
    <t>Курлова Ксения Алексеевна  3 место</t>
  </si>
  <si>
    <t>1 место</t>
  </si>
  <si>
    <t>2 место</t>
  </si>
  <si>
    <t>3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</si>
</sst>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1" xfId="0" applyFont="1" applyBorder="1"/>
    <xf numFmtId="0" fontId="1" fillId="3" borderId="1" xfId="0" applyFont="1" applyFill="1" applyBorder="1"/>
    <xf numFmtId="0" fontId="1" fillId="4" borderId="0" xfId="0" applyFont="1" applyFill="1" applyBorder="1"/>
    <xf numFmtId="0" fontId="0" fillId="5" borderId="0" xfId="0" applyFill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/>
    </xf>
    <xf numFmtId="0" fontId="4" fillId="0" borderId="1" xfId="0" applyFont="1" applyFill="1" applyBorder="1"/>
    <xf numFmtId="0" fontId="8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0" fillId="4" borderId="0" xfId="0" applyFill="1" applyBorder="1"/>
    <xf numFmtId="0" fontId="4" fillId="0" borderId="3" xfId="0" applyFont="1" applyBorder="1"/>
    <xf numFmtId="0" fontId="1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7" borderId="1" xfId="0" applyFill="1" applyBorder="1"/>
    <xf numFmtId="0" fontId="14" fillId="0" borderId="1" xfId="0" applyFont="1" applyBorder="1"/>
    <xf numFmtId="164" fontId="14" fillId="0" borderId="1" xfId="0" applyNumberFormat="1" applyFont="1" applyBorder="1"/>
    <xf numFmtId="0" fontId="4" fillId="3" borderId="1" xfId="0" applyFont="1" applyFill="1" applyBorder="1"/>
    <xf numFmtId="0" fontId="3" fillId="3" borderId="1" xfId="0" applyFont="1" applyFill="1" applyBorder="1"/>
    <xf numFmtId="0" fontId="14" fillId="3" borderId="1" xfId="0" applyFont="1" applyFill="1" applyBorder="1"/>
    <xf numFmtId="164" fontId="14" fillId="3" borderId="1" xfId="0" applyNumberFormat="1" applyFont="1" applyFill="1" applyBorder="1"/>
    <xf numFmtId="0" fontId="1" fillId="0" borderId="3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3" borderId="0" xfId="0" applyFont="1" applyFill="1" applyBorder="1"/>
    <xf numFmtId="0" fontId="1" fillId="8" borderId="1" xfId="0" applyFont="1" applyFill="1" applyBorder="1"/>
    <xf numFmtId="0" fontId="9" fillId="6" borderId="4" xfId="0" applyFont="1" applyFill="1" applyBorder="1" applyAlignment="1">
      <alignment horizontal="justify" vertical="center"/>
    </xf>
    <xf numFmtId="0" fontId="10" fillId="6" borderId="4" xfId="0" applyFont="1" applyFill="1" applyBorder="1" applyAlignment="1"/>
    <xf numFmtId="0" fontId="4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4"/>
  <sheetViews>
    <sheetView tabSelected="1" topLeftCell="A43" zoomScaleNormal="100" workbookViewId="0">
      <selection activeCell="D58" sqref="D58"/>
    </sheetView>
  </sheetViews>
  <sheetFormatPr defaultRowHeight="15" x14ac:dyDescent="0.25"/>
  <cols>
    <col min="1" max="1" width="5.140625" customWidth="1"/>
    <col min="2" max="2" width="38.42578125" customWidth="1"/>
    <col min="3" max="3" width="6.7109375" customWidth="1"/>
    <col min="4" max="4" width="22.140625" customWidth="1"/>
    <col min="5" max="5" width="6.5703125" customWidth="1"/>
    <col min="6" max="6" width="6" customWidth="1"/>
    <col min="7" max="7" width="11.7109375" customWidth="1"/>
    <col min="8" max="8" width="12.5703125" customWidth="1"/>
    <col min="9" max="9" width="13.85546875" customWidth="1"/>
  </cols>
  <sheetData>
    <row r="1" spans="1:16" ht="18.75" x14ac:dyDescent="0.3">
      <c r="A1" s="9"/>
      <c r="B1" s="36" t="s">
        <v>62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ht="102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>
        <v>1</v>
      </c>
      <c r="G2" s="22" t="s">
        <v>74</v>
      </c>
      <c r="H2" s="22" t="s">
        <v>75</v>
      </c>
      <c r="I2" s="22" t="s">
        <v>76</v>
      </c>
      <c r="J2" s="23" t="s">
        <v>77</v>
      </c>
      <c r="K2" s="22" t="s">
        <v>74</v>
      </c>
      <c r="L2" s="22" t="s">
        <v>75</v>
      </c>
      <c r="M2" s="22" t="s">
        <v>76</v>
      </c>
      <c r="N2" s="23" t="s">
        <v>78</v>
      </c>
      <c r="O2" s="24" t="s">
        <v>19</v>
      </c>
    </row>
    <row r="3" spans="1:16" ht="15.75" x14ac:dyDescent="0.25">
      <c r="A3" s="35">
        <v>1</v>
      </c>
      <c r="B3" s="27" t="s">
        <v>79</v>
      </c>
      <c r="C3" s="27">
        <v>341</v>
      </c>
      <c r="D3" s="27" t="s">
        <v>9</v>
      </c>
      <c r="E3" s="27" t="s">
        <v>6</v>
      </c>
      <c r="F3" s="7" t="s">
        <v>7</v>
      </c>
      <c r="G3" s="34">
        <v>2.5</v>
      </c>
      <c r="H3" s="28">
        <v>3</v>
      </c>
      <c r="I3" s="28">
        <v>4</v>
      </c>
      <c r="J3" s="28">
        <f t="shared" ref="J3:J27" si="0">SUM(G3:I3)</f>
        <v>9.5</v>
      </c>
      <c r="K3" s="29">
        <v>3</v>
      </c>
      <c r="L3" s="29">
        <v>3</v>
      </c>
      <c r="M3" s="29">
        <v>3.5</v>
      </c>
      <c r="N3" s="29">
        <f t="shared" ref="N3:N34" si="1">SUM(K3:M3)</f>
        <v>9.5</v>
      </c>
      <c r="O3" s="30">
        <f t="shared" ref="O3:O34" si="2">J3+N3</f>
        <v>19</v>
      </c>
      <c r="P3" t="s">
        <v>83</v>
      </c>
    </row>
    <row r="4" spans="1:16" ht="15.75" x14ac:dyDescent="0.25">
      <c r="A4" s="35">
        <v>2</v>
      </c>
      <c r="B4" s="27" t="s">
        <v>80</v>
      </c>
      <c r="C4" s="7">
        <v>222</v>
      </c>
      <c r="D4" s="27" t="s">
        <v>13</v>
      </c>
      <c r="E4" s="7" t="s">
        <v>6</v>
      </c>
      <c r="F4" s="7" t="s">
        <v>7</v>
      </c>
      <c r="G4" s="28">
        <v>3</v>
      </c>
      <c r="H4" s="28">
        <v>3</v>
      </c>
      <c r="I4" s="28">
        <v>4</v>
      </c>
      <c r="J4" s="28">
        <f t="shared" si="0"/>
        <v>10</v>
      </c>
      <c r="K4" s="29">
        <v>3</v>
      </c>
      <c r="L4" s="29">
        <v>2.5</v>
      </c>
      <c r="M4" s="29">
        <v>3</v>
      </c>
      <c r="N4" s="29">
        <f t="shared" si="1"/>
        <v>8.5</v>
      </c>
      <c r="O4" s="30">
        <f t="shared" si="2"/>
        <v>18.5</v>
      </c>
      <c r="P4" t="s">
        <v>84</v>
      </c>
    </row>
    <row r="5" spans="1:16" ht="15.75" x14ac:dyDescent="0.25">
      <c r="A5" s="35">
        <v>3</v>
      </c>
      <c r="B5" s="27" t="s">
        <v>82</v>
      </c>
      <c r="C5" s="7">
        <v>451</v>
      </c>
      <c r="D5" s="7" t="s">
        <v>8</v>
      </c>
      <c r="E5" s="7" t="s">
        <v>6</v>
      </c>
      <c r="F5" s="7" t="s">
        <v>7</v>
      </c>
      <c r="G5" s="28">
        <v>3</v>
      </c>
      <c r="H5" s="28">
        <v>3</v>
      </c>
      <c r="I5" s="28">
        <v>3.5</v>
      </c>
      <c r="J5" s="28">
        <f t="shared" si="0"/>
        <v>9.5</v>
      </c>
      <c r="K5" s="29">
        <v>2.5</v>
      </c>
      <c r="L5" s="29">
        <v>2.5</v>
      </c>
      <c r="M5" s="29">
        <v>3.5</v>
      </c>
      <c r="N5" s="29">
        <f t="shared" si="1"/>
        <v>8.5</v>
      </c>
      <c r="O5" s="30">
        <f t="shared" si="2"/>
        <v>18</v>
      </c>
      <c r="P5" t="s">
        <v>85</v>
      </c>
    </row>
    <row r="6" spans="1:16" ht="15.75" x14ac:dyDescent="0.25">
      <c r="A6" s="35">
        <v>4</v>
      </c>
      <c r="B6" s="27" t="s">
        <v>81</v>
      </c>
      <c r="C6" s="7">
        <v>411</v>
      </c>
      <c r="D6" s="7" t="s">
        <v>20</v>
      </c>
      <c r="E6" s="7" t="s">
        <v>6</v>
      </c>
      <c r="F6" s="7" t="s">
        <v>7</v>
      </c>
      <c r="G6" s="28">
        <v>2.5</v>
      </c>
      <c r="H6" s="28">
        <v>3</v>
      </c>
      <c r="I6" s="28">
        <v>3</v>
      </c>
      <c r="J6" s="28">
        <f t="shared" si="0"/>
        <v>8.5</v>
      </c>
      <c r="K6" s="29">
        <v>3</v>
      </c>
      <c r="L6" s="29">
        <v>3</v>
      </c>
      <c r="M6" s="29">
        <v>3.5</v>
      </c>
      <c r="N6" s="29">
        <f t="shared" si="1"/>
        <v>9.5</v>
      </c>
      <c r="O6" s="30">
        <f t="shared" si="2"/>
        <v>18</v>
      </c>
      <c r="P6" t="s">
        <v>85</v>
      </c>
    </row>
    <row r="7" spans="1:16" ht="15.75" x14ac:dyDescent="0.25">
      <c r="A7" s="1">
        <v>5</v>
      </c>
      <c r="B7" s="10" t="s">
        <v>38</v>
      </c>
      <c r="C7" s="10">
        <v>171</v>
      </c>
      <c r="D7" s="10" t="s">
        <v>20</v>
      </c>
      <c r="E7" s="10" t="s">
        <v>10</v>
      </c>
      <c r="F7" s="2" t="s">
        <v>7</v>
      </c>
      <c r="G7" s="33">
        <v>3</v>
      </c>
      <c r="H7" s="6">
        <v>3</v>
      </c>
      <c r="I7" s="6">
        <v>4</v>
      </c>
      <c r="J7" s="6">
        <f t="shared" si="0"/>
        <v>10</v>
      </c>
      <c r="K7" s="25">
        <v>2</v>
      </c>
      <c r="L7" s="25">
        <v>3</v>
      </c>
      <c r="M7" s="25">
        <v>2.5</v>
      </c>
      <c r="N7" s="25">
        <f t="shared" si="1"/>
        <v>7.5</v>
      </c>
      <c r="O7" s="26">
        <f t="shared" si="2"/>
        <v>17.5</v>
      </c>
    </row>
    <row r="8" spans="1:16" ht="15.75" x14ac:dyDescent="0.25">
      <c r="A8" s="1">
        <v>6</v>
      </c>
      <c r="B8" s="10" t="s">
        <v>56</v>
      </c>
      <c r="C8" s="10">
        <v>248</v>
      </c>
      <c r="D8" s="10" t="s">
        <v>8</v>
      </c>
      <c r="E8" s="10" t="s">
        <v>6</v>
      </c>
      <c r="F8" s="2" t="s">
        <v>7</v>
      </c>
      <c r="G8" s="6">
        <v>3</v>
      </c>
      <c r="H8" s="6">
        <v>3</v>
      </c>
      <c r="I8" s="6">
        <v>3.5</v>
      </c>
      <c r="J8" s="6">
        <f t="shared" si="0"/>
        <v>9.5</v>
      </c>
      <c r="K8" s="25">
        <v>2</v>
      </c>
      <c r="L8" s="25">
        <v>3</v>
      </c>
      <c r="M8" s="25">
        <v>3</v>
      </c>
      <c r="N8" s="25">
        <f t="shared" si="1"/>
        <v>8</v>
      </c>
      <c r="O8" s="26">
        <f t="shared" si="2"/>
        <v>17.5</v>
      </c>
    </row>
    <row r="9" spans="1:16" ht="36.75" customHeight="1" x14ac:dyDescent="0.25">
      <c r="A9" s="1">
        <v>7</v>
      </c>
      <c r="B9" s="10" t="s">
        <v>39</v>
      </c>
      <c r="C9" s="10" t="s">
        <v>30</v>
      </c>
      <c r="D9" s="10" t="s">
        <v>12</v>
      </c>
      <c r="E9" s="10" t="s">
        <v>10</v>
      </c>
      <c r="F9" s="2" t="s">
        <v>7</v>
      </c>
      <c r="G9" s="6">
        <v>3</v>
      </c>
      <c r="H9" s="6">
        <v>3</v>
      </c>
      <c r="I9" s="6">
        <v>3</v>
      </c>
      <c r="J9" s="6">
        <f t="shared" si="0"/>
        <v>9</v>
      </c>
      <c r="K9" s="25">
        <v>2</v>
      </c>
      <c r="L9" s="25">
        <v>3</v>
      </c>
      <c r="M9" s="25">
        <v>3</v>
      </c>
      <c r="N9" s="25">
        <f t="shared" si="1"/>
        <v>8</v>
      </c>
      <c r="O9" s="26">
        <f t="shared" si="2"/>
        <v>17</v>
      </c>
    </row>
    <row r="10" spans="1:16" ht="15.75" x14ac:dyDescent="0.25">
      <c r="A10" s="1">
        <v>8</v>
      </c>
      <c r="B10" s="10" t="s">
        <v>15</v>
      </c>
      <c r="C10" s="10">
        <v>351</v>
      </c>
      <c r="D10" s="10" t="s">
        <v>8</v>
      </c>
      <c r="E10" s="10" t="s">
        <v>6</v>
      </c>
      <c r="F10" s="2" t="s">
        <v>7</v>
      </c>
      <c r="G10" s="6">
        <v>2.5</v>
      </c>
      <c r="H10" s="6">
        <v>3</v>
      </c>
      <c r="I10" s="6">
        <v>3.5</v>
      </c>
      <c r="J10" s="6">
        <f t="shared" si="0"/>
        <v>9</v>
      </c>
      <c r="K10" s="25">
        <v>2.5</v>
      </c>
      <c r="L10" s="25">
        <v>2.5</v>
      </c>
      <c r="M10" s="25">
        <v>3</v>
      </c>
      <c r="N10" s="25">
        <f t="shared" si="1"/>
        <v>8</v>
      </c>
      <c r="O10" s="26">
        <f t="shared" si="2"/>
        <v>17</v>
      </c>
    </row>
    <row r="11" spans="1:16" ht="15.75" x14ac:dyDescent="0.25">
      <c r="A11" s="1">
        <v>9</v>
      </c>
      <c r="B11" s="10" t="s">
        <v>47</v>
      </c>
      <c r="C11" s="1">
        <v>341</v>
      </c>
      <c r="D11" s="10" t="s">
        <v>20</v>
      </c>
      <c r="E11" s="10" t="s">
        <v>10</v>
      </c>
      <c r="F11" s="2" t="s">
        <v>7</v>
      </c>
      <c r="G11" s="32">
        <v>2.5</v>
      </c>
      <c r="H11" s="6">
        <v>3</v>
      </c>
      <c r="I11" s="6">
        <v>4</v>
      </c>
      <c r="J11" s="6">
        <f t="shared" si="0"/>
        <v>9.5</v>
      </c>
      <c r="K11" s="25">
        <v>2</v>
      </c>
      <c r="L11" s="25">
        <v>2.5</v>
      </c>
      <c r="M11" s="25">
        <v>3</v>
      </c>
      <c r="N11" s="25">
        <f t="shared" si="1"/>
        <v>7.5</v>
      </c>
      <c r="O11" s="26">
        <f t="shared" si="2"/>
        <v>17</v>
      </c>
    </row>
    <row r="12" spans="1:16" ht="15.75" x14ac:dyDescent="0.25">
      <c r="A12" s="1">
        <v>10</v>
      </c>
      <c r="B12" s="10" t="s">
        <v>49</v>
      </c>
      <c r="C12" s="1">
        <v>411</v>
      </c>
      <c r="D12" s="10" t="s">
        <v>20</v>
      </c>
      <c r="E12" s="10" t="s">
        <v>6</v>
      </c>
      <c r="F12" s="2" t="s">
        <v>7</v>
      </c>
      <c r="G12" s="6">
        <v>2.5</v>
      </c>
      <c r="H12" s="6">
        <v>3</v>
      </c>
      <c r="I12" s="6">
        <v>3.5</v>
      </c>
      <c r="J12" s="6">
        <f t="shared" si="0"/>
        <v>9</v>
      </c>
      <c r="K12" s="25">
        <v>2.5</v>
      </c>
      <c r="L12" s="25">
        <v>2.5</v>
      </c>
      <c r="M12" s="25">
        <v>3</v>
      </c>
      <c r="N12" s="25">
        <f t="shared" si="1"/>
        <v>8</v>
      </c>
      <c r="O12" s="26">
        <f t="shared" si="2"/>
        <v>17</v>
      </c>
    </row>
    <row r="13" spans="1:16" ht="15.75" x14ac:dyDescent="0.25">
      <c r="A13" s="1">
        <v>11</v>
      </c>
      <c r="B13" s="10" t="s">
        <v>72</v>
      </c>
      <c r="C13" s="1" t="s">
        <v>73</v>
      </c>
      <c r="D13" s="1" t="s">
        <v>20</v>
      </c>
      <c r="E13" s="1" t="s">
        <v>10</v>
      </c>
      <c r="F13" s="2" t="s">
        <v>7</v>
      </c>
      <c r="G13" s="6">
        <v>2</v>
      </c>
      <c r="H13" s="6">
        <v>2</v>
      </c>
      <c r="I13" s="6">
        <v>3.5</v>
      </c>
      <c r="J13" s="6">
        <f t="shared" si="0"/>
        <v>7.5</v>
      </c>
      <c r="K13" s="25">
        <v>3</v>
      </c>
      <c r="L13" s="25">
        <v>3</v>
      </c>
      <c r="M13" s="25">
        <v>3.5</v>
      </c>
      <c r="N13" s="25">
        <f t="shared" si="1"/>
        <v>9.5</v>
      </c>
      <c r="O13" s="26">
        <f t="shared" si="2"/>
        <v>17</v>
      </c>
    </row>
    <row r="14" spans="1:16" ht="15.75" x14ac:dyDescent="0.25">
      <c r="A14" s="1">
        <v>12</v>
      </c>
      <c r="B14" s="10" t="s">
        <v>55</v>
      </c>
      <c r="C14" s="10">
        <v>151</v>
      </c>
      <c r="D14" s="10" t="s">
        <v>20</v>
      </c>
      <c r="E14" s="10" t="s">
        <v>6</v>
      </c>
      <c r="F14" s="2" t="s">
        <v>7</v>
      </c>
      <c r="G14" s="6">
        <v>3</v>
      </c>
      <c r="H14" s="6">
        <v>2.5</v>
      </c>
      <c r="I14" s="6">
        <v>3.5</v>
      </c>
      <c r="J14" s="6">
        <f t="shared" si="0"/>
        <v>9</v>
      </c>
      <c r="K14" s="25">
        <v>2</v>
      </c>
      <c r="L14" s="25">
        <v>3</v>
      </c>
      <c r="M14" s="25">
        <v>3</v>
      </c>
      <c r="N14" s="25">
        <f t="shared" si="1"/>
        <v>8</v>
      </c>
      <c r="O14" s="26">
        <f t="shared" si="2"/>
        <v>17</v>
      </c>
    </row>
    <row r="15" spans="1:16" ht="15.75" x14ac:dyDescent="0.25">
      <c r="A15" s="1">
        <v>13</v>
      </c>
      <c r="B15" s="10" t="s">
        <v>41</v>
      </c>
      <c r="C15" s="10">
        <v>2101</v>
      </c>
      <c r="D15" s="10" t="s">
        <v>28</v>
      </c>
      <c r="E15" s="10" t="s">
        <v>6</v>
      </c>
      <c r="F15" s="2" t="s">
        <v>7</v>
      </c>
      <c r="G15" s="6">
        <v>2.5</v>
      </c>
      <c r="H15" s="6">
        <v>3</v>
      </c>
      <c r="I15" s="6">
        <v>3.5</v>
      </c>
      <c r="J15" s="6">
        <f t="shared" si="0"/>
        <v>9</v>
      </c>
      <c r="K15" s="25">
        <v>2</v>
      </c>
      <c r="L15" s="25">
        <v>2.5</v>
      </c>
      <c r="M15" s="25">
        <v>3</v>
      </c>
      <c r="N15" s="25">
        <f t="shared" si="1"/>
        <v>7.5</v>
      </c>
      <c r="O15" s="26">
        <f t="shared" si="2"/>
        <v>16.5</v>
      </c>
    </row>
    <row r="16" spans="1:16" ht="15.75" x14ac:dyDescent="0.25">
      <c r="A16" s="1">
        <v>14</v>
      </c>
      <c r="B16" s="10" t="s">
        <v>51</v>
      </c>
      <c r="C16" s="1">
        <v>147</v>
      </c>
      <c r="D16" s="1" t="s">
        <v>8</v>
      </c>
      <c r="E16" s="1" t="s">
        <v>6</v>
      </c>
      <c r="F16" s="2" t="s">
        <v>7</v>
      </c>
      <c r="G16" s="6">
        <v>3</v>
      </c>
      <c r="H16" s="6">
        <v>2.5</v>
      </c>
      <c r="I16" s="6">
        <v>3</v>
      </c>
      <c r="J16" s="6">
        <f t="shared" si="0"/>
        <v>8.5</v>
      </c>
      <c r="K16" s="25">
        <v>3</v>
      </c>
      <c r="L16" s="25">
        <v>2</v>
      </c>
      <c r="M16" s="25">
        <v>3</v>
      </c>
      <c r="N16" s="25">
        <f t="shared" si="1"/>
        <v>8</v>
      </c>
      <c r="O16" s="26">
        <f t="shared" si="2"/>
        <v>16.5</v>
      </c>
    </row>
    <row r="17" spans="1:15" ht="15.75" x14ac:dyDescent="0.25">
      <c r="A17" s="1">
        <v>15</v>
      </c>
      <c r="B17" s="10" t="s">
        <v>25</v>
      </c>
      <c r="C17" s="10">
        <v>451</v>
      </c>
      <c r="D17" s="10" t="s">
        <v>8</v>
      </c>
      <c r="E17" s="10" t="s">
        <v>6</v>
      </c>
      <c r="F17" s="2" t="s">
        <v>7</v>
      </c>
      <c r="G17" s="6">
        <v>3</v>
      </c>
      <c r="H17" s="6">
        <v>3</v>
      </c>
      <c r="I17" s="6">
        <v>3.5</v>
      </c>
      <c r="J17" s="6">
        <f t="shared" si="0"/>
        <v>9.5</v>
      </c>
      <c r="K17" s="25">
        <v>2</v>
      </c>
      <c r="L17" s="25">
        <v>2</v>
      </c>
      <c r="M17" s="25">
        <v>2.5</v>
      </c>
      <c r="N17" s="25">
        <f t="shared" si="1"/>
        <v>6.5</v>
      </c>
      <c r="O17" s="26">
        <f t="shared" si="2"/>
        <v>16</v>
      </c>
    </row>
    <row r="18" spans="1:15" ht="15.75" x14ac:dyDescent="0.25">
      <c r="A18" s="1">
        <v>16</v>
      </c>
      <c r="B18" s="10" t="s">
        <v>29</v>
      </c>
      <c r="C18" s="10" t="s">
        <v>30</v>
      </c>
      <c r="D18" s="10" t="s">
        <v>13</v>
      </c>
      <c r="E18" s="10" t="s">
        <v>10</v>
      </c>
      <c r="F18" s="2" t="s">
        <v>7</v>
      </c>
      <c r="G18" s="6">
        <v>3</v>
      </c>
      <c r="H18" s="6">
        <v>2.5</v>
      </c>
      <c r="I18" s="6">
        <v>3.5</v>
      </c>
      <c r="J18" s="6">
        <f t="shared" si="0"/>
        <v>9</v>
      </c>
      <c r="K18" s="25">
        <v>2</v>
      </c>
      <c r="L18" s="25">
        <v>2</v>
      </c>
      <c r="M18" s="25">
        <v>3</v>
      </c>
      <c r="N18" s="25">
        <f t="shared" si="1"/>
        <v>7</v>
      </c>
      <c r="O18" s="26">
        <f t="shared" si="2"/>
        <v>16</v>
      </c>
    </row>
    <row r="19" spans="1:15" ht="18" customHeight="1" x14ac:dyDescent="0.25">
      <c r="A19" s="1">
        <v>17</v>
      </c>
      <c r="B19" s="10" t="s">
        <v>52</v>
      </c>
      <c r="C19" s="1">
        <v>341</v>
      </c>
      <c r="D19" s="1" t="s">
        <v>8</v>
      </c>
      <c r="E19" s="1" t="s">
        <v>6</v>
      </c>
      <c r="F19" s="2" t="s">
        <v>7</v>
      </c>
      <c r="G19" s="6">
        <v>2.5</v>
      </c>
      <c r="H19" s="6">
        <v>2.5</v>
      </c>
      <c r="I19" s="6">
        <v>3.5</v>
      </c>
      <c r="J19" s="6">
        <f t="shared" si="0"/>
        <v>8.5</v>
      </c>
      <c r="K19" s="25">
        <v>2</v>
      </c>
      <c r="L19" s="25">
        <v>2.5</v>
      </c>
      <c r="M19" s="25">
        <v>3</v>
      </c>
      <c r="N19" s="25">
        <f t="shared" si="1"/>
        <v>7.5</v>
      </c>
      <c r="O19" s="26">
        <f t="shared" si="2"/>
        <v>16</v>
      </c>
    </row>
    <row r="20" spans="1:15" ht="15.75" x14ac:dyDescent="0.25">
      <c r="A20" s="1">
        <v>18</v>
      </c>
      <c r="B20" s="10" t="s">
        <v>50</v>
      </c>
      <c r="C20" s="1">
        <v>341</v>
      </c>
      <c r="D20" s="10" t="s">
        <v>11</v>
      </c>
      <c r="E20" s="10" t="s">
        <v>6</v>
      </c>
      <c r="F20" s="2" t="s">
        <v>7</v>
      </c>
      <c r="G20" s="6">
        <v>3</v>
      </c>
      <c r="H20" s="6">
        <v>2.5</v>
      </c>
      <c r="I20" s="6">
        <v>3.5</v>
      </c>
      <c r="J20" s="6">
        <f t="shared" si="0"/>
        <v>9</v>
      </c>
      <c r="K20" s="25">
        <v>2.5</v>
      </c>
      <c r="L20" s="25">
        <v>2</v>
      </c>
      <c r="M20" s="25">
        <v>2.5</v>
      </c>
      <c r="N20" s="25">
        <f t="shared" si="1"/>
        <v>7</v>
      </c>
      <c r="O20" s="26">
        <f t="shared" si="2"/>
        <v>16</v>
      </c>
    </row>
    <row r="21" spans="1:15" ht="15.75" x14ac:dyDescent="0.25">
      <c r="A21" s="1">
        <v>19</v>
      </c>
      <c r="B21" s="10" t="s">
        <v>34</v>
      </c>
      <c r="C21" s="10">
        <v>2111</v>
      </c>
      <c r="D21" s="10" t="s">
        <v>28</v>
      </c>
      <c r="E21" s="10" t="s">
        <v>10</v>
      </c>
      <c r="F21" s="2" t="s">
        <v>7</v>
      </c>
      <c r="G21" s="6">
        <v>2.5</v>
      </c>
      <c r="H21" s="6">
        <v>2.5</v>
      </c>
      <c r="I21" s="6">
        <v>3.5</v>
      </c>
      <c r="J21" s="6">
        <f t="shared" si="0"/>
        <v>8.5</v>
      </c>
      <c r="K21" s="25">
        <v>2</v>
      </c>
      <c r="L21" s="25">
        <v>2.5</v>
      </c>
      <c r="M21" s="25">
        <v>2.5</v>
      </c>
      <c r="N21" s="25">
        <f t="shared" si="1"/>
        <v>7</v>
      </c>
      <c r="O21" s="26">
        <f t="shared" si="2"/>
        <v>15.5</v>
      </c>
    </row>
    <row r="22" spans="1:15" ht="15.75" x14ac:dyDescent="0.25">
      <c r="A22" s="1">
        <v>20</v>
      </c>
      <c r="B22" s="18" t="s">
        <v>67</v>
      </c>
      <c r="C22" s="1">
        <v>251</v>
      </c>
      <c r="D22" s="1" t="s">
        <v>20</v>
      </c>
      <c r="E22" s="1" t="s">
        <v>10</v>
      </c>
      <c r="F22" s="2" t="s">
        <v>7</v>
      </c>
      <c r="G22" s="6">
        <v>2.5</v>
      </c>
      <c r="H22" s="6">
        <v>2.5</v>
      </c>
      <c r="I22" s="6">
        <v>3.5</v>
      </c>
      <c r="J22" s="6">
        <f t="shared" si="0"/>
        <v>8.5</v>
      </c>
      <c r="K22" s="25">
        <v>2</v>
      </c>
      <c r="L22" s="25">
        <v>2</v>
      </c>
      <c r="M22" s="25">
        <v>3</v>
      </c>
      <c r="N22" s="25">
        <f t="shared" si="1"/>
        <v>7</v>
      </c>
      <c r="O22" s="26">
        <f t="shared" si="2"/>
        <v>15.5</v>
      </c>
    </row>
    <row r="23" spans="1:15" ht="31.5" x14ac:dyDescent="0.25">
      <c r="A23" s="1">
        <v>21</v>
      </c>
      <c r="B23" s="13" t="s">
        <v>45</v>
      </c>
      <c r="C23" s="1"/>
      <c r="D23" s="14" t="s">
        <v>46</v>
      </c>
      <c r="E23" s="1" t="s">
        <v>10</v>
      </c>
      <c r="F23" s="2" t="s">
        <v>7</v>
      </c>
      <c r="G23" s="6">
        <v>2</v>
      </c>
      <c r="H23" s="6">
        <v>3</v>
      </c>
      <c r="I23" s="6">
        <v>3.5</v>
      </c>
      <c r="J23" s="6">
        <f t="shared" si="0"/>
        <v>8.5</v>
      </c>
      <c r="K23" s="25">
        <v>1.5</v>
      </c>
      <c r="L23" s="25">
        <v>2</v>
      </c>
      <c r="M23" s="25">
        <v>3</v>
      </c>
      <c r="N23" s="25">
        <f t="shared" si="1"/>
        <v>6.5</v>
      </c>
      <c r="O23" s="26">
        <f t="shared" si="2"/>
        <v>15</v>
      </c>
    </row>
    <row r="24" spans="1:15" ht="15.75" x14ac:dyDescent="0.25">
      <c r="A24" s="1">
        <v>22</v>
      </c>
      <c r="B24" s="10" t="s">
        <v>48</v>
      </c>
      <c r="C24" s="1">
        <v>112</v>
      </c>
      <c r="D24" s="1" t="s">
        <v>8</v>
      </c>
      <c r="E24" s="1" t="s">
        <v>6</v>
      </c>
      <c r="F24" s="2" t="s">
        <v>7</v>
      </c>
      <c r="G24" s="32">
        <v>2</v>
      </c>
      <c r="H24" s="6">
        <v>2</v>
      </c>
      <c r="I24" s="6">
        <v>3.5</v>
      </c>
      <c r="J24" s="6">
        <f t="shared" si="0"/>
        <v>7.5</v>
      </c>
      <c r="K24" s="25">
        <v>2</v>
      </c>
      <c r="L24" s="25">
        <v>2.5</v>
      </c>
      <c r="M24" s="25">
        <v>3</v>
      </c>
      <c r="N24" s="25">
        <f t="shared" si="1"/>
        <v>7.5</v>
      </c>
      <c r="O24" s="26">
        <f t="shared" si="2"/>
        <v>15</v>
      </c>
    </row>
    <row r="25" spans="1:15" ht="15.75" x14ac:dyDescent="0.25">
      <c r="A25" s="1">
        <v>23</v>
      </c>
      <c r="B25" s="10" t="s">
        <v>31</v>
      </c>
      <c r="C25" s="10">
        <v>421</v>
      </c>
      <c r="D25" s="10" t="s">
        <v>32</v>
      </c>
      <c r="E25" s="10" t="s">
        <v>6</v>
      </c>
      <c r="F25" s="2" t="s">
        <v>7</v>
      </c>
      <c r="G25" s="6">
        <v>2</v>
      </c>
      <c r="H25" s="6">
        <v>2.5</v>
      </c>
      <c r="I25" s="6">
        <v>3</v>
      </c>
      <c r="J25" s="6">
        <f t="shared" si="0"/>
        <v>7.5</v>
      </c>
      <c r="K25" s="25">
        <v>2</v>
      </c>
      <c r="L25" s="25">
        <v>2.5</v>
      </c>
      <c r="M25" s="25">
        <v>2.5</v>
      </c>
      <c r="N25" s="25">
        <f t="shared" si="1"/>
        <v>7</v>
      </c>
      <c r="O25" s="26">
        <f t="shared" si="2"/>
        <v>14.5</v>
      </c>
    </row>
    <row r="26" spans="1:15" ht="15.75" x14ac:dyDescent="0.25">
      <c r="A26" s="1">
        <v>24</v>
      </c>
      <c r="B26" s="10" t="s">
        <v>40</v>
      </c>
      <c r="C26" s="10">
        <v>148</v>
      </c>
      <c r="D26" s="10" t="s">
        <v>8</v>
      </c>
      <c r="E26" s="10" t="s">
        <v>10</v>
      </c>
      <c r="F26" s="2" t="s">
        <v>7</v>
      </c>
      <c r="G26" s="6">
        <v>2.5</v>
      </c>
      <c r="H26" s="6">
        <v>2.5</v>
      </c>
      <c r="I26" s="6">
        <v>3.5</v>
      </c>
      <c r="J26" s="6">
        <f t="shared" si="0"/>
        <v>8.5</v>
      </c>
      <c r="K26" s="25">
        <v>2</v>
      </c>
      <c r="L26" s="25">
        <v>2</v>
      </c>
      <c r="M26" s="25">
        <v>2</v>
      </c>
      <c r="N26" s="25">
        <f t="shared" si="1"/>
        <v>6</v>
      </c>
      <c r="O26" s="26">
        <f t="shared" si="2"/>
        <v>14.5</v>
      </c>
    </row>
    <row r="27" spans="1:15" ht="15.75" x14ac:dyDescent="0.25">
      <c r="A27" s="1">
        <v>25</v>
      </c>
      <c r="B27" s="10" t="s">
        <v>69</v>
      </c>
      <c r="C27" s="1">
        <v>222</v>
      </c>
      <c r="D27" s="1" t="s">
        <v>13</v>
      </c>
      <c r="E27" s="1" t="s">
        <v>6</v>
      </c>
      <c r="F27" s="2" t="s">
        <v>7</v>
      </c>
      <c r="G27" s="6">
        <v>2</v>
      </c>
      <c r="H27" s="6">
        <v>2.5</v>
      </c>
      <c r="I27" s="6">
        <v>3</v>
      </c>
      <c r="J27" s="6">
        <f t="shared" si="0"/>
        <v>7.5</v>
      </c>
      <c r="K27" s="25">
        <v>1.5</v>
      </c>
      <c r="L27" s="25">
        <v>2.5</v>
      </c>
      <c r="M27" s="25">
        <v>3</v>
      </c>
      <c r="N27" s="25">
        <f t="shared" si="1"/>
        <v>7</v>
      </c>
      <c r="O27" s="26">
        <f t="shared" si="2"/>
        <v>14.5</v>
      </c>
    </row>
    <row r="28" spans="1:15" ht="15.75" x14ac:dyDescent="0.25">
      <c r="A28" s="1">
        <v>26</v>
      </c>
      <c r="B28" s="10" t="s">
        <v>21</v>
      </c>
      <c r="C28" s="10">
        <v>441</v>
      </c>
      <c r="D28" s="10" t="s">
        <v>20</v>
      </c>
      <c r="E28" s="10" t="s">
        <v>6</v>
      </c>
      <c r="F28" s="2" t="s">
        <v>7</v>
      </c>
      <c r="G28" s="6">
        <v>1</v>
      </c>
      <c r="H28" s="6">
        <v>3</v>
      </c>
      <c r="I28" s="6">
        <v>4</v>
      </c>
      <c r="J28" s="6">
        <v>8</v>
      </c>
      <c r="K28" s="25">
        <v>1</v>
      </c>
      <c r="L28" s="25">
        <v>2</v>
      </c>
      <c r="M28" s="25">
        <v>3</v>
      </c>
      <c r="N28" s="25">
        <f t="shared" si="1"/>
        <v>6</v>
      </c>
      <c r="O28" s="26">
        <f t="shared" si="2"/>
        <v>14</v>
      </c>
    </row>
    <row r="29" spans="1:15" ht="15.75" x14ac:dyDescent="0.25">
      <c r="A29" s="1">
        <v>27</v>
      </c>
      <c r="B29" s="10" t="s">
        <v>16</v>
      </c>
      <c r="C29" s="10">
        <v>321</v>
      </c>
      <c r="D29" s="10" t="s">
        <v>20</v>
      </c>
      <c r="E29" s="10" t="s">
        <v>6</v>
      </c>
      <c r="F29" s="2" t="s">
        <v>7</v>
      </c>
      <c r="G29" s="6">
        <v>1.5</v>
      </c>
      <c r="H29" s="6">
        <v>3</v>
      </c>
      <c r="I29" s="6">
        <v>3.5</v>
      </c>
      <c r="J29" s="6">
        <f t="shared" ref="J29:J40" si="3">SUM(G29:I29)</f>
        <v>8</v>
      </c>
      <c r="K29" s="25">
        <v>1</v>
      </c>
      <c r="L29" s="25">
        <v>2</v>
      </c>
      <c r="M29" s="25">
        <v>3</v>
      </c>
      <c r="N29" s="25">
        <f t="shared" si="1"/>
        <v>6</v>
      </c>
      <c r="O29" s="26">
        <f t="shared" si="2"/>
        <v>14</v>
      </c>
    </row>
    <row r="30" spans="1:15" ht="15.75" x14ac:dyDescent="0.25">
      <c r="A30" s="1">
        <v>28</v>
      </c>
      <c r="B30" s="10" t="s">
        <v>71</v>
      </c>
      <c r="C30" s="1">
        <v>351</v>
      </c>
      <c r="D30" s="1" t="s">
        <v>20</v>
      </c>
      <c r="E30" s="1" t="s">
        <v>6</v>
      </c>
      <c r="F30" s="2" t="s">
        <v>7</v>
      </c>
      <c r="G30" s="6">
        <v>2</v>
      </c>
      <c r="H30" s="6">
        <v>2.5</v>
      </c>
      <c r="I30" s="6">
        <v>3</v>
      </c>
      <c r="J30" s="6">
        <f t="shared" si="3"/>
        <v>7.5</v>
      </c>
      <c r="K30" s="25">
        <v>2</v>
      </c>
      <c r="L30" s="25">
        <v>2</v>
      </c>
      <c r="M30" s="25">
        <v>2.5</v>
      </c>
      <c r="N30" s="25">
        <f t="shared" si="1"/>
        <v>6.5</v>
      </c>
      <c r="O30" s="26">
        <f t="shared" si="2"/>
        <v>14</v>
      </c>
    </row>
    <row r="31" spans="1:15" ht="15.75" x14ac:dyDescent="0.25">
      <c r="A31" s="1">
        <v>29</v>
      </c>
      <c r="B31" s="10" t="s">
        <v>24</v>
      </c>
      <c r="C31" s="10">
        <v>331</v>
      </c>
      <c r="D31" s="10" t="s">
        <v>20</v>
      </c>
      <c r="E31" s="10" t="s">
        <v>6</v>
      </c>
      <c r="F31" s="2" t="s">
        <v>7</v>
      </c>
      <c r="G31" s="6">
        <v>2.5</v>
      </c>
      <c r="H31" s="6">
        <v>2.5</v>
      </c>
      <c r="I31" s="6">
        <v>3</v>
      </c>
      <c r="J31" s="6">
        <f t="shared" si="3"/>
        <v>8</v>
      </c>
      <c r="K31" s="25">
        <v>2</v>
      </c>
      <c r="L31" s="25">
        <v>1.5</v>
      </c>
      <c r="M31" s="25">
        <v>1.5</v>
      </c>
      <c r="N31" s="25">
        <f t="shared" si="1"/>
        <v>5</v>
      </c>
      <c r="O31" s="26">
        <f t="shared" si="2"/>
        <v>13</v>
      </c>
    </row>
    <row r="32" spans="1:15" ht="34.5" x14ac:dyDescent="0.25">
      <c r="A32" s="1">
        <v>30</v>
      </c>
      <c r="B32" s="10" t="s">
        <v>26</v>
      </c>
      <c r="C32" s="10"/>
      <c r="D32" s="12" t="s">
        <v>63</v>
      </c>
      <c r="E32" s="10" t="s">
        <v>10</v>
      </c>
      <c r="F32" s="2" t="s">
        <v>7</v>
      </c>
      <c r="G32" s="6">
        <v>2</v>
      </c>
      <c r="H32" s="6">
        <v>2</v>
      </c>
      <c r="I32" s="6">
        <v>2</v>
      </c>
      <c r="J32" s="6">
        <f t="shared" si="3"/>
        <v>6</v>
      </c>
      <c r="K32" s="25">
        <v>2.5</v>
      </c>
      <c r="L32" s="25">
        <v>2</v>
      </c>
      <c r="M32" s="25">
        <v>2.5</v>
      </c>
      <c r="N32" s="25">
        <f t="shared" si="1"/>
        <v>7</v>
      </c>
      <c r="O32" s="26">
        <f t="shared" si="2"/>
        <v>13</v>
      </c>
    </row>
    <row r="33" spans="1:15" ht="15.75" x14ac:dyDescent="0.25">
      <c r="A33" s="1">
        <v>31</v>
      </c>
      <c r="B33" s="10" t="s">
        <v>33</v>
      </c>
      <c r="C33" s="10">
        <v>171</v>
      </c>
      <c r="D33" s="10" t="s">
        <v>20</v>
      </c>
      <c r="E33" s="10" t="s">
        <v>10</v>
      </c>
      <c r="F33" s="2" t="s">
        <v>7</v>
      </c>
      <c r="G33" s="6">
        <v>1.5</v>
      </c>
      <c r="H33" s="6">
        <v>2.5</v>
      </c>
      <c r="I33" s="6">
        <v>3</v>
      </c>
      <c r="J33" s="6">
        <f t="shared" si="3"/>
        <v>7</v>
      </c>
      <c r="K33" s="25">
        <v>1.5</v>
      </c>
      <c r="L33" s="25">
        <v>2</v>
      </c>
      <c r="M33" s="25">
        <v>2.5</v>
      </c>
      <c r="N33" s="25">
        <f t="shared" si="1"/>
        <v>6</v>
      </c>
      <c r="O33" s="26">
        <f t="shared" si="2"/>
        <v>13</v>
      </c>
    </row>
    <row r="34" spans="1:15" ht="15.75" x14ac:dyDescent="0.25">
      <c r="A34" s="1">
        <v>32</v>
      </c>
      <c r="B34" s="10" t="s">
        <v>44</v>
      </c>
      <c r="C34" s="10">
        <v>221</v>
      </c>
      <c r="D34" s="10" t="s">
        <v>12</v>
      </c>
      <c r="E34" s="10" t="s">
        <v>10</v>
      </c>
      <c r="F34" s="2" t="s">
        <v>7</v>
      </c>
      <c r="G34" s="33">
        <v>2</v>
      </c>
      <c r="H34" s="6">
        <v>2</v>
      </c>
      <c r="I34" s="6">
        <v>3</v>
      </c>
      <c r="J34" s="6">
        <f t="shared" si="3"/>
        <v>7</v>
      </c>
      <c r="K34" s="25">
        <v>2</v>
      </c>
      <c r="L34" s="25">
        <v>2</v>
      </c>
      <c r="M34" s="25">
        <v>2</v>
      </c>
      <c r="N34" s="25">
        <f t="shared" si="1"/>
        <v>6</v>
      </c>
      <c r="O34" s="26">
        <f t="shared" si="2"/>
        <v>13</v>
      </c>
    </row>
    <row r="35" spans="1:15" ht="15.75" x14ac:dyDescent="0.25">
      <c r="A35" s="1">
        <v>33</v>
      </c>
      <c r="B35" s="10" t="s">
        <v>57</v>
      </c>
      <c r="C35" s="38"/>
      <c r="D35" s="38"/>
      <c r="E35" s="10" t="s">
        <v>6</v>
      </c>
      <c r="F35" s="2" t="s">
        <v>7</v>
      </c>
      <c r="G35" s="6">
        <v>2.5</v>
      </c>
      <c r="H35" s="6">
        <v>2</v>
      </c>
      <c r="I35" s="6">
        <v>3.5</v>
      </c>
      <c r="J35" s="6">
        <f t="shared" si="3"/>
        <v>8</v>
      </c>
      <c r="K35" s="25">
        <v>1</v>
      </c>
      <c r="L35" s="25">
        <v>2</v>
      </c>
      <c r="M35" s="25">
        <v>2</v>
      </c>
      <c r="N35" s="25">
        <f t="shared" ref="N35:N55" si="4">SUM(K35:M35)</f>
        <v>5</v>
      </c>
      <c r="O35" s="26">
        <f t="shared" ref="O35:O55" si="5">J35+N35</f>
        <v>13</v>
      </c>
    </row>
    <row r="36" spans="1:15" ht="15.75" x14ac:dyDescent="0.25">
      <c r="A36" s="1">
        <v>34</v>
      </c>
      <c r="B36" s="10" t="s">
        <v>60</v>
      </c>
      <c r="C36" s="1">
        <v>341</v>
      </c>
      <c r="D36" s="1" t="s">
        <v>11</v>
      </c>
      <c r="E36" s="1" t="s">
        <v>6</v>
      </c>
      <c r="F36" s="2" t="s">
        <v>7</v>
      </c>
      <c r="G36" s="6">
        <v>2</v>
      </c>
      <c r="H36" s="6">
        <v>2</v>
      </c>
      <c r="I36" s="6">
        <v>3</v>
      </c>
      <c r="J36" s="6">
        <f t="shared" si="3"/>
        <v>7</v>
      </c>
      <c r="K36" s="25">
        <v>2</v>
      </c>
      <c r="L36" s="25">
        <v>2</v>
      </c>
      <c r="M36" s="25">
        <v>2</v>
      </c>
      <c r="N36" s="25">
        <f t="shared" si="4"/>
        <v>6</v>
      </c>
      <c r="O36" s="26">
        <f t="shared" si="5"/>
        <v>13</v>
      </c>
    </row>
    <row r="37" spans="1:15" ht="15.75" x14ac:dyDescent="0.25">
      <c r="A37" s="1">
        <v>35</v>
      </c>
      <c r="B37" s="10" t="s">
        <v>35</v>
      </c>
      <c r="C37" s="10">
        <v>132</v>
      </c>
      <c r="D37" s="10" t="s">
        <v>20</v>
      </c>
      <c r="E37" s="10" t="s">
        <v>6</v>
      </c>
      <c r="F37" s="2" t="s">
        <v>7</v>
      </c>
      <c r="G37" s="6">
        <v>1.5</v>
      </c>
      <c r="H37" s="6">
        <v>2</v>
      </c>
      <c r="I37" s="6">
        <v>3</v>
      </c>
      <c r="J37" s="6">
        <f t="shared" si="3"/>
        <v>6.5</v>
      </c>
      <c r="K37" s="25">
        <v>2</v>
      </c>
      <c r="L37" s="25">
        <v>2</v>
      </c>
      <c r="M37" s="25">
        <v>2</v>
      </c>
      <c r="N37" s="25">
        <f t="shared" si="4"/>
        <v>6</v>
      </c>
      <c r="O37" s="26">
        <f t="shared" si="5"/>
        <v>12.5</v>
      </c>
    </row>
    <row r="38" spans="1:15" ht="15.75" x14ac:dyDescent="0.25">
      <c r="A38" s="1">
        <v>36</v>
      </c>
      <c r="B38" s="10" t="s">
        <v>36</v>
      </c>
      <c r="C38" s="10" t="s">
        <v>37</v>
      </c>
      <c r="D38" s="10" t="s">
        <v>13</v>
      </c>
      <c r="E38" s="10" t="s">
        <v>10</v>
      </c>
      <c r="F38" s="2" t="s">
        <v>7</v>
      </c>
      <c r="G38" s="33">
        <v>2</v>
      </c>
      <c r="H38" s="6">
        <v>2.5</v>
      </c>
      <c r="I38" s="6">
        <v>2</v>
      </c>
      <c r="J38" s="6">
        <f t="shared" si="3"/>
        <v>6.5</v>
      </c>
      <c r="K38" s="25">
        <v>2.5</v>
      </c>
      <c r="L38" s="25">
        <v>2</v>
      </c>
      <c r="M38" s="25">
        <v>1.5</v>
      </c>
      <c r="N38" s="25">
        <f t="shared" si="4"/>
        <v>6</v>
      </c>
      <c r="O38" s="26">
        <f t="shared" si="5"/>
        <v>12.5</v>
      </c>
    </row>
    <row r="39" spans="1:15" ht="15.75" x14ac:dyDescent="0.25">
      <c r="A39" s="1">
        <v>37</v>
      </c>
      <c r="B39" s="19" t="s">
        <v>70</v>
      </c>
      <c r="C39" s="1">
        <v>222</v>
      </c>
      <c r="D39" s="1" t="s">
        <v>13</v>
      </c>
      <c r="E39" s="1" t="s">
        <v>6</v>
      </c>
      <c r="F39" s="2" t="s">
        <v>7</v>
      </c>
      <c r="G39" s="6">
        <v>2</v>
      </c>
      <c r="H39" s="6">
        <v>2</v>
      </c>
      <c r="I39" s="6">
        <v>2</v>
      </c>
      <c r="J39" s="6">
        <f t="shared" si="3"/>
        <v>6</v>
      </c>
      <c r="K39" s="25">
        <v>2.5</v>
      </c>
      <c r="L39" s="25">
        <v>2</v>
      </c>
      <c r="M39" s="25">
        <v>2</v>
      </c>
      <c r="N39" s="25">
        <f t="shared" si="4"/>
        <v>6.5</v>
      </c>
      <c r="O39" s="26">
        <f t="shared" si="5"/>
        <v>12.5</v>
      </c>
    </row>
    <row r="40" spans="1:15" ht="15.75" x14ac:dyDescent="0.25">
      <c r="A40" s="1">
        <v>38</v>
      </c>
      <c r="B40" s="10" t="s">
        <v>18</v>
      </c>
      <c r="C40" s="10">
        <v>361</v>
      </c>
      <c r="D40" s="10" t="s">
        <v>5</v>
      </c>
      <c r="E40" s="10" t="s">
        <v>6</v>
      </c>
      <c r="F40" s="2" t="s">
        <v>7</v>
      </c>
      <c r="G40" s="6">
        <v>1.5</v>
      </c>
      <c r="H40" s="6">
        <v>2</v>
      </c>
      <c r="I40" s="6">
        <v>3</v>
      </c>
      <c r="J40" s="6">
        <f t="shared" si="3"/>
        <v>6.5</v>
      </c>
      <c r="K40" s="25">
        <v>2</v>
      </c>
      <c r="L40" s="25">
        <v>2</v>
      </c>
      <c r="M40" s="25">
        <v>2</v>
      </c>
      <c r="N40" s="25">
        <f t="shared" si="4"/>
        <v>6</v>
      </c>
      <c r="O40" s="26">
        <f t="shared" si="5"/>
        <v>12.5</v>
      </c>
    </row>
    <row r="41" spans="1:15" ht="15.75" x14ac:dyDescent="0.25">
      <c r="A41" s="1">
        <v>39</v>
      </c>
      <c r="B41" s="11" t="s">
        <v>64</v>
      </c>
      <c r="C41" s="1" t="s">
        <v>30</v>
      </c>
      <c r="D41" s="1" t="s">
        <v>28</v>
      </c>
      <c r="E41" s="1" t="s">
        <v>10</v>
      </c>
      <c r="F41" s="2" t="s">
        <v>7</v>
      </c>
      <c r="G41" s="25">
        <v>3</v>
      </c>
      <c r="H41" s="6">
        <v>2</v>
      </c>
      <c r="I41" s="6">
        <v>2</v>
      </c>
      <c r="J41" s="6">
        <v>7</v>
      </c>
      <c r="K41" s="25">
        <v>2</v>
      </c>
      <c r="L41" s="25">
        <v>2</v>
      </c>
      <c r="M41" s="25">
        <v>1</v>
      </c>
      <c r="N41" s="25">
        <f t="shared" si="4"/>
        <v>5</v>
      </c>
      <c r="O41" s="26">
        <f t="shared" si="5"/>
        <v>12</v>
      </c>
    </row>
    <row r="42" spans="1:15" ht="15.75" x14ac:dyDescent="0.25">
      <c r="A42" s="1">
        <v>40</v>
      </c>
      <c r="B42" s="18" t="s">
        <v>68</v>
      </c>
      <c r="C42" s="1">
        <v>241</v>
      </c>
      <c r="D42" s="1" t="s">
        <v>20</v>
      </c>
      <c r="E42" s="31" t="s">
        <v>6</v>
      </c>
      <c r="F42" s="2" t="s">
        <v>7</v>
      </c>
      <c r="G42" s="6">
        <v>2</v>
      </c>
      <c r="H42" s="6">
        <v>2.5</v>
      </c>
      <c r="I42" s="6">
        <v>3</v>
      </c>
      <c r="J42" s="6">
        <f t="shared" ref="J42:J49" si="6">SUM(G42:I42)</f>
        <v>7.5</v>
      </c>
      <c r="K42" s="25">
        <v>1</v>
      </c>
      <c r="L42" s="25">
        <v>1.5</v>
      </c>
      <c r="M42" s="25">
        <v>2</v>
      </c>
      <c r="N42" s="25">
        <f t="shared" si="4"/>
        <v>4.5</v>
      </c>
      <c r="O42" s="26">
        <f t="shared" si="5"/>
        <v>12</v>
      </c>
    </row>
    <row r="43" spans="1:15" ht="15.75" x14ac:dyDescent="0.25">
      <c r="A43" s="1">
        <v>41</v>
      </c>
      <c r="B43" s="10" t="s">
        <v>43</v>
      </c>
      <c r="C43" s="10">
        <v>1221</v>
      </c>
      <c r="D43" s="10" t="s">
        <v>28</v>
      </c>
      <c r="E43" s="21" t="s">
        <v>10</v>
      </c>
      <c r="F43" s="2" t="s">
        <v>7</v>
      </c>
      <c r="G43" s="6">
        <v>2</v>
      </c>
      <c r="H43" s="6">
        <v>2</v>
      </c>
      <c r="I43" s="6">
        <v>2</v>
      </c>
      <c r="J43" s="6">
        <f t="shared" si="6"/>
        <v>6</v>
      </c>
      <c r="K43" s="25">
        <v>2</v>
      </c>
      <c r="L43" s="25">
        <v>2</v>
      </c>
      <c r="M43" s="25">
        <v>2</v>
      </c>
      <c r="N43" s="25">
        <f t="shared" si="4"/>
        <v>6</v>
      </c>
      <c r="O43" s="26">
        <f t="shared" si="5"/>
        <v>12</v>
      </c>
    </row>
    <row r="44" spans="1:15" ht="52.5" x14ac:dyDescent="0.25">
      <c r="A44" s="1">
        <v>42</v>
      </c>
      <c r="B44" s="10" t="s">
        <v>53</v>
      </c>
      <c r="C44" s="1"/>
      <c r="D44" s="15" t="s">
        <v>54</v>
      </c>
      <c r="E44" s="3" t="s">
        <v>10</v>
      </c>
      <c r="F44" s="2" t="s">
        <v>7</v>
      </c>
      <c r="G44" s="6">
        <v>2</v>
      </c>
      <c r="H44" s="6">
        <v>2</v>
      </c>
      <c r="I44" s="6">
        <v>3</v>
      </c>
      <c r="J44" s="6">
        <f t="shared" si="6"/>
        <v>7</v>
      </c>
      <c r="K44" s="25">
        <v>1.5</v>
      </c>
      <c r="L44" s="25">
        <v>1.5</v>
      </c>
      <c r="M44" s="25">
        <v>2</v>
      </c>
      <c r="N44" s="25">
        <f t="shared" si="4"/>
        <v>5</v>
      </c>
      <c r="O44" s="26">
        <f t="shared" si="5"/>
        <v>12</v>
      </c>
    </row>
    <row r="45" spans="1:15" ht="15.75" x14ac:dyDescent="0.25">
      <c r="A45" s="1">
        <v>43</v>
      </c>
      <c r="B45" s="10" t="s">
        <v>42</v>
      </c>
      <c r="C45" s="10">
        <v>312</v>
      </c>
      <c r="D45" s="10" t="s">
        <v>8</v>
      </c>
      <c r="E45" s="10" t="s">
        <v>6</v>
      </c>
      <c r="F45" s="2" t="s">
        <v>7</v>
      </c>
      <c r="G45" s="6">
        <v>1.5</v>
      </c>
      <c r="H45" s="6">
        <v>1.5</v>
      </c>
      <c r="I45" s="6">
        <v>2.5</v>
      </c>
      <c r="J45" s="6">
        <f t="shared" si="6"/>
        <v>5.5</v>
      </c>
      <c r="K45" s="25">
        <v>2</v>
      </c>
      <c r="L45" s="25">
        <v>2</v>
      </c>
      <c r="M45" s="25">
        <v>2</v>
      </c>
      <c r="N45" s="25">
        <f t="shared" si="4"/>
        <v>6</v>
      </c>
      <c r="O45" s="26">
        <f t="shared" si="5"/>
        <v>11.5</v>
      </c>
    </row>
    <row r="46" spans="1:15" ht="15.75" x14ac:dyDescent="0.25">
      <c r="A46" s="1">
        <v>44</v>
      </c>
      <c r="B46" s="16" t="s">
        <v>58</v>
      </c>
      <c r="C46" s="1">
        <v>141</v>
      </c>
      <c r="D46" s="16" t="s">
        <v>8</v>
      </c>
      <c r="E46" s="1" t="s">
        <v>10</v>
      </c>
      <c r="F46" s="2" t="s">
        <v>7</v>
      </c>
      <c r="G46" s="6">
        <v>2</v>
      </c>
      <c r="H46" s="6">
        <v>2</v>
      </c>
      <c r="I46" s="6">
        <v>2</v>
      </c>
      <c r="J46" s="6">
        <f t="shared" si="6"/>
        <v>6</v>
      </c>
      <c r="K46" s="25">
        <v>1.5</v>
      </c>
      <c r="L46" s="25">
        <v>2</v>
      </c>
      <c r="M46" s="25">
        <v>2</v>
      </c>
      <c r="N46" s="25">
        <f t="shared" si="4"/>
        <v>5.5</v>
      </c>
      <c r="O46" s="26">
        <f t="shared" si="5"/>
        <v>11.5</v>
      </c>
    </row>
    <row r="47" spans="1:15" ht="15.75" x14ac:dyDescent="0.25">
      <c r="A47" s="1">
        <v>45</v>
      </c>
      <c r="B47" s="17" t="s">
        <v>59</v>
      </c>
      <c r="C47" s="1">
        <v>247</v>
      </c>
      <c r="D47" s="10" t="s">
        <v>8</v>
      </c>
      <c r="E47" s="1" t="s">
        <v>6</v>
      </c>
      <c r="F47" s="2" t="s">
        <v>7</v>
      </c>
      <c r="G47" s="6">
        <v>2</v>
      </c>
      <c r="H47" s="6">
        <v>2</v>
      </c>
      <c r="I47" s="6">
        <v>2</v>
      </c>
      <c r="J47" s="6">
        <f t="shared" si="6"/>
        <v>6</v>
      </c>
      <c r="K47" s="25">
        <v>1.5</v>
      </c>
      <c r="L47" s="25">
        <v>1.5</v>
      </c>
      <c r="M47" s="25">
        <v>2</v>
      </c>
      <c r="N47" s="25">
        <f t="shared" si="4"/>
        <v>5</v>
      </c>
      <c r="O47" s="26">
        <f t="shared" si="5"/>
        <v>11</v>
      </c>
    </row>
    <row r="48" spans="1:15" ht="15.75" x14ac:dyDescent="0.25">
      <c r="A48" s="1">
        <v>46</v>
      </c>
      <c r="B48" s="10" t="s">
        <v>61</v>
      </c>
      <c r="C48" s="10">
        <v>321</v>
      </c>
      <c r="D48" s="10" t="s">
        <v>8</v>
      </c>
      <c r="E48" s="10" t="s">
        <v>6</v>
      </c>
      <c r="F48" s="2" t="s">
        <v>7</v>
      </c>
      <c r="G48" s="6">
        <v>1.5</v>
      </c>
      <c r="H48" s="6">
        <v>2</v>
      </c>
      <c r="I48" s="6">
        <v>2</v>
      </c>
      <c r="J48" s="6">
        <f t="shared" si="6"/>
        <v>5.5</v>
      </c>
      <c r="K48" s="25">
        <v>2</v>
      </c>
      <c r="L48" s="25">
        <v>1.5</v>
      </c>
      <c r="M48" s="25">
        <v>2</v>
      </c>
      <c r="N48" s="25">
        <f t="shared" si="4"/>
        <v>5.5</v>
      </c>
      <c r="O48" s="26">
        <f t="shared" si="5"/>
        <v>11</v>
      </c>
    </row>
    <row r="49" spans="1:15" ht="15.75" x14ac:dyDescent="0.25">
      <c r="A49" s="1">
        <v>47</v>
      </c>
      <c r="B49" s="10" t="s">
        <v>14</v>
      </c>
      <c r="C49" s="1">
        <v>431</v>
      </c>
      <c r="D49" s="10" t="s">
        <v>20</v>
      </c>
      <c r="E49" s="1" t="s">
        <v>6</v>
      </c>
      <c r="F49" s="2" t="s">
        <v>7</v>
      </c>
      <c r="G49" s="6">
        <v>2</v>
      </c>
      <c r="H49" s="6">
        <v>2</v>
      </c>
      <c r="I49" s="6">
        <v>2</v>
      </c>
      <c r="J49" s="6">
        <f t="shared" si="6"/>
        <v>6</v>
      </c>
      <c r="K49" s="25">
        <v>1</v>
      </c>
      <c r="L49" s="25">
        <v>1.5</v>
      </c>
      <c r="M49" s="25">
        <v>1.5</v>
      </c>
      <c r="N49" s="25">
        <f t="shared" si="4"/>
        <v>4</v>
      </c>
      <c r="O49" s="26">
        <f t="shared" si="5"/>
        <v>10</v>
      </c>
    </row>
    <row r="50" spans="1:15" ht="15.75" x14ac:dyDescent="0.25">
      <c r="A50" s="1">
        <v>48</v>
      </c>
      <c r="B50" s="18" t="s">
        <v>65</v>
      </c>
      <c r="C50" s="1">
        <v>221</v>
      </c>
      <c r="D50" s="10" t="s">
        <v>12</v>
      </c>
      <c r="E50" s="1" t="s">
        <v>10</v>
      </c>
      <c r="F50" s="2" t="s">
        <v>7</v>
      </c>
      <c r="G50" s="6">
        <v>1</v>
      </c>
      <c r="H50" s="6">
        <v>2</v>
      </c>
      <c r="I50" s="6">
        <v>2</v>
      </c>
      <c r="J50" s="6">
        <v>5</v>
      </c>
      <c r="K50" s="25">
        <v>1</v>
      </c>
      <c r="L50" s="25">
        <v>1</v>
      </c>
      <c r="M50" s="25">
        <v>1</v>
      </c>
      <c r="N50" s="25">
        <f t="shared" si="4"/>
        <v>3</v>
      </c>
      <c r="O50" s="26">
        <f t="shared" si="5"/>
        <v>8</v>
      </c>
    </row>
    <row r="51" spans="1:15" ht="15.75" x14ac:dyDescent="0.25">
      <c r="A51" s="1">
        <v>49</v>
      </c>
      <c r="B51" s="10" t="s">
        <v>22</v>
      </c>
      <c r="C51" s="10">
        <v>451</v>
      </c>
      <c r="D51" s="10" t="s">
        <v>8</v>
      </c>
      <c r="E51" s="10" t="s">
        <v>6</v>
      </c>
      <c r="F51" s="2" t="s">
        <v>7</v>
      </c>
      <c r="G51" s="32">
        <v>2</v>
      </c>
      <c r="H51" s="6">
        <v>1</v>
      </c>
      <c r="I51" s="6">
        <v>1</v>
      </c>
      <c r="J51" s="6">
        <f>SUM(G51:I51)</f>
        <v>4</v>
      </c>
      <c r="K51" s="25">
        <v>2</v>
      </c>
      <c r="L51" s="25">
        <v>1</v>
      </c>
      <c r="M51" s="25">
        <v>1</v>
      </c>
      <c r="N51" s="25">
        <f t="shared" si="4"/>
        <v>4</v>
      </c>
      <c r="O51" s="26">
        <f t="shared" si="5"/>
        <v>8</v>
      </c>
    </row>
    <row r="52" spans="1:15" ht="15.75" x14ac:dyDescent="0.25">
      <c r="A52" s="1">
        <v>50</v>
      </c>
      <c r="B52" s="10" t="s">
        <v>27</v>
      </c>
      <c r="C52" s="10">
        <v>1023</v>
      </c>
      <c r="D52" s="10" t="s">
        <v>28</v>
      </c>
      <c r="E52" s="10" t="s">
        <v>10</v>
      </c>
      <c r="F52" s="2" t="s">
        <v>7</v>
      </c>
      <c r="G52" s="6">
        <v>1</v>
      </c>
      <c r="H52" s="6">
        <v>1.5</v>
      </c>
      <c r="I52" s="6">
        <v>2</v>
      </c>
      <c r="J52" s="6">
        <f>SUM(G52:I52)</f>
        <v>4.5</v>
      </c>
      <c r="K52" s="25">
        <v>1</v>
      </c>
      <c r="L52" s="25">
        <v>1.5</v>
      </c>
      <c r="M52" s="25">
        <v>1</v>
      </c>
      <c r="N52" s="25">
        <f t="shared" si="4"/>
        <v>3.5</v>
      </c>
      <c r="O52" s="26">
        <f t="shared" si="5"/>
        <v>8</v>
      </c>
    </row>
    <row r="53" spans="1:15" ht="15.75" x14ac:dyDescent="0.25">
      <c r="A53" s="1">
        <v>51</v>
      </c>
      <c r="B53" s="10" t="s">
        <v>17</v>
      </c>
      <c r="C53" s="1"/>
      <c r="D53" s="10" t="s">
        <v>12</v>
      </c>
      <c r="E53" s="1" t="s">
        <v>6</v>
      </c>
      <c r="F53" s="2" t="s">
        <v>7</v>
      </c>
      <c r="G53" s="6">
        <v>1</v>
      </c>
      <c r="H53" s="6">
        <v>2</v>
      </c>
      <c r="I53" s="6">
        <v>1</v>
      </c>
      <c r="J53" s="6">
        <f>SUM(G53:I53)</f>
        <v>4</v>
      </c>
      <c r="K53" s="25">
        <v>0.5</v>
      </c>
      <c r="L53" s="25">
        <v>1.5</v>
      </c>
      <c r="M53" s="25">
        <v>1</v>
      </c>
      <c r="N53" s="25">
        <f t="shared" si="4"/>
        <v>3</v>
      </c>
      <c r="O53" s="26">
        <f t="shared" si="5"/>
        <v>7</v>
      </c>
    </row>
    <row r="54" spans="1:15" ht="15.75" x14ac:dyDescent="0.25">
      <c r="A54" s="1">
        <v>52</v>
      </c>
      <c r="B54" s="18" t="s">
        <v>66</v>
      </c>
      <c r="C54" s="1">
        <v>221</v>
      </c>
      <c r="D54" s="10" t="s">
        <v>13</v>
      </c>
      <c r="E54" s="1" t="s">
        <v>6</v>
      </c>
      <c r="F54" s="2" t="s">
        <v>7</v>
      </c>
      <c r="G54" s="6">
        <v>0.5</v>
      </c>
      <c r="H54" s="6">
        <v>1</v>
      </c>
      <c r="I54" s="6">
        <v>2</v>
      </c>
      <c r="J54" s="6">
        <f>SUM(G54:I54)</f>
        <v>3.5</v>
      </c>
      <c r="K54" s="25">
        <v>1</v>
      </c>
      <c r="L54" s="25">
        <v>1</v>
      </c>
      <c r="M54" s="25">
        <v>1</v>
      </c>
      <c r="N54" s="25">
        <f t="shared" si="4"/>
        <v>3</v>
      </c>
      <c r="O54" s="26">
        <f t="shared" si="5"/>
        <v>6.5</v>
      </c>
    </row>
    <row r="55" spans="1:15" ht="15.75" x14ac:dyDescent="0.25">
      <c r="A55" s="1">
        <v>53</v>
      </c>
      <c r="B55" s="10" t="s">
        <v>23</v>
      </c>
      <c r="C55" s="10">
        <v>241</v>
      </c>
      <c r="D55" s="10" t="s">
        <v>20</v>
      </c>
      <c r="E55" s="10" t="s">
        <v>6</v>
      </c>
      <c r="F55" s="2" t="s">
        <v>7</v>
      </c>
      <c r="G55" s="6">
        <v>2</v>
      </c>
      <c r="H55" s="6">
        <v>1</v>
      </c>
      <c r="I55" s="6">
        <v>1</v>
      </c>
      <c r="J55" s="6">
        <f>SUM(G55:I55)</f>
        <v>4</v>
      </c>
      <c r="K55" s="25">
        <v>0</v>
      </c>
      <c r="L55" s="25">
        <v>1</v>
      </c>
      <c r="M55" s="25">
        <v>1</v>
      </c>
      <c r="N55" s="25">
        <f t="shared" si="4"/>
        <v>2</v>
      </c>
      <c r="O55" s="26">
        <f t="shared" si="5"/>
        <v>6</v>
      </c>
    </row>
    <row r="118" ht="21" customHeight="1" x14ac:dyDescent="0.25"/>
    <row r="237" spans="1:18" ht="15.7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20"/>
      <c r="L237" s="20"/>
      <c r="M237" s="20"/>
      <c r="N237" s="20"/>
      <c r="O237" s="20"/>
      <c r="P237" s="4"/>
      <c r="Q237" s="4"/>
      <c r="R237" s="4"/>
    </row>
    <row r="238" spans="1:18" ht="15.7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20"/>
      <c r="L238" s="20"/>
      <c r="M238" s="20"/>
      <c r="N238" s="20"/>
      <c r="O238" s="20"/>
      <c r="P238" s="4"/>
      <c r="Q238" s="4"/>
      <c r="R238" s="4"/>
    </row>
    <row r="239" spans="1:18" ht="15.7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4"/>
      <c r="L239" s="4"/>
      <c r="M239" s="4"/>
      <c r="N239" s="4"/>
      <c r="O239" s="4"/>
      <c r="P239" s="4"/>
      <c r="Q239" s="4"/>
      <c r="R239" s="4"/>
    </row>
    <row r="240" spans="1:18" ht="15.75" x14ac:dyDescent="0.25">
      <c r="A240" s="3"/>
      <c r="B240" s="5"/>
      <c r="C240" s="3"/>
      <c r="D240" s="3"/>
      <c r="E240" s="3"/>
      <c r="F240" s="3"/>
      <c r="G240" s="3"/>
      <c r="H240" s="3"/>
      <c r="I240" s="3"/>
      <c r="J240" s="3"/>
      <c r="K240" s="4"/>
      <c r="L240" s="4"/>
      <c r="M240" s="4"/>
      <c r="N240" s="4"/>
      <c r="O240" s="4"/>
      <c r="P240" s="4"/>
      <c r="Q240" s="4"/>
      <c r="R240" s="4"/>
    </row>
    <row r="241" spans="1:18" ht="15.7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4"/>
      <c r="L241" s="4"/>
      <c r="M241" s="4"/>
      <c r="N241" s="4"/>
      <c r="O241" s="4"/>
      <c r="P241" s="4"/>
      <c r="Q241" s="4"/>
      <c r="R241" s="4"/>
    </row>
    <row r="242" spans="1:18" ht="15.7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4"/>
      <c r="L242" s="4"/>
      <c r="M242" s="4"/>
      <c r="N242" s="4"/>
      <c r="O242" s="4"/>
      <c r="P242" s="4"/>
      <c r="Q242" s="4"/>
      <c r="R242" s="4"/>
    </row>
    <row r="243" spans="1:18" ht="15.7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4"/>
      <c r="L243" s="4"/>
      <c r="M243" s="4"/>
      <c r="N243" s="4"/>
      <c r="O243" s="4"/>
      <c r="P243" s="4"/>
      <c r="Q243" s="4"/>
      <c r="R243" s="4"/>
    </row>
    <row r="244" spans="1:18" ht="15.7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4"/>
      <c r="L244" s="4"/>
      <c r="M244" s="4"/>
      <c r="N244" s="4"/>
      <c r="O244" s="4"/>
      <c r="P244" s="4"/>
      <c r="Q244" s="4"/>
      <c r="R244" s="4"/>
    </row>
  </sheetData>
  <sortState ref="B3:O55">
    <sortCondition descending="1" ref="O3:O55"/>
  </sortState>
  <mergeCells count="1">
    <mergeCell ref="B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номинация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levina</cp:lastModifiedBy>
  <dcterms:created xsi:type="dcterms:W3CDTF">2020-11-21T18:01:28Z</dcterms:created>
  <dcterms:modified xsi:type="dcterms:W3CDTF">2021-12-06T10:55:40Z</dcterms:modified>
</cp:coreProperties>
</file>